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16C3AD93-2D8E-4A2A-B4C9-B9EBF020F811}" xr6:coauthVersionLast="47" xr6:coauthVersionMax="47" xr10:uidLastSave="{00000000-0000-0000-0000-000000000000}"/>
  <bookViews>
    <workbookView xWindow="28680" yWindow="-105" windowWidth="16440" windowHeight="28320" xr2:uid="{920E96BD-DD3E-42CB-8AD7-7344B16FDF3F}"/>
  </bookViews>
  <sheets>
    <sheet name="通常期10月～６月 申請書" sheetId="1" r:id="rId1"/>
    <sheet name="夏季期７月～９月 申請書" sheetId="4" r:id="rId2"/>
  </sheets>
  <definedNames>
    <definedName name="_xlnm.Print_Area" localSheetId="1">'夏季期７月～９月 申請書'!$A$1:$J$69</definedName>
    <definedName name="_xlnm.Print_Area" localSheetId="0">'通常期10月～６月 申請書'!$A$1:$J$69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I69" i="4"/>
  <c r="I68" i="4"/>
  <c r="I67" i="4"/>
  <c r="I66" i="4"/>
  <c r="I65" i="4"/>
  <c r="I63" i="4"/>
  <c r="I62" i="4"/>
  <c r="I61" i="4"/>
  <c r="I60" i="4"/>
  <c r="J56" i="4"/>
  <c r="I56" i="4"/>
  <c r="H56" i="4"/>
  <c r="G56" i="4"/>
  <c r="F56" i="4"/>
  <c r="E56" i="4"/>
  <c r="J53" i="4"/>
  <c r="I53" i="4"/>
  <c r="H53" i="4"/>
  <c r="G53" i="4"/>
  <c r="F53" i="4"/>
  <c r="E53" i="4"/>
  <c r="J39" i="4"/>
  <c r="I39" i="4"/>
  <c r="H39" i="4"/>
  <c r="G39" i="4"/>
  <c r="F39" i="4"/>
  <c r="E39" i="4"/>
  <c r="I68" i="1"/>
  <c r="I67" i="1"/>
  <c r="I66" i="1"/>
  <c r="I65" i="1"/>
  <c r="I63" i="1"/>
  <c r="I62" i="1"/>
  <c r="I61" i="1"/>
  <c r="I60" i="1"/>
  <c r="J56" i="1"/>
  <c r="F53" i="1"/>
  <c r="G53" i="1"/>
  <c r="H53" i="1"/>
  <c r="H56" i="1" s="1"/>
  <c r="I53" i="1"/>
  <c r="J53" i="1"/>
  <c r="E53" i="1"/>
  <c r="G39" i="1"/>
  <c r="H39" i="1"/>
  <c r="I39" i="1"/>
  <c r="I56" i="1" s="1"/>
  <c r="J39" i="1"/>
  <c r="E39" i="1"/>
  <c r="F39" i="1"/>
  <c r="I70" i="1" l="1"/>
  <c r="I70" i="4"/>
  <c r="G56" i="1"/>
  <c r="E56" i="1"/>
  <c r="F56" i="1"/>
</calcChain>
</file>

<file path=xl/sharedStrings.xml><?xml version="1.0" encoding="utf-8"?>
<sst xmlns="http://schemas.openxmlformats.org/spreadsheetml/2006/main" count="200" uniqueCount="51">
  <si>
    <t>（団体名）</t>
    <rPh sb="1" eb="4">
      <t>ダンタイメイ</t>
    </rPh>
    <phoneticPr fontId="1"/>
  </si>
  <si>
    <t>（代表者）</t>
    <rPh sb="1" eb="4">
      <t>ダイヒョウシャ</t>
    </rPh>
    <phoneticPr fontId="1"/>
  </si>
  <si>
    <t>利　用　者</t>
    <rPh sb="0" eb="1">
      <t>リ</t>
    </rPh>
    <rPh sb="2" eb="3">
      <t>ヨウ</t>
    </rPh>
    <rPh sb="4" eb="5">
      <t>モノ</t>
    </rPh>
    <phoneticPr fontId="1"/>
  </si>
  <si>
    <t>中学生以下</t>
    <rPh sb="0" eb="3">
      <t>チュウガクセイ</t>
    </rPh>
    <rPh sb="3" eb="5">
      <t>イカ</t>
    </rPh>
    <phoneticPr fontId="1"/>
  </si>
  <si>
    <t>小　　計</t>
  </si>
  <si>
    <t>小　　　　計</t>
    <phoneticPr fontId="1"/>
  </si>
  <si>
    <t>市　内</t>
    <rPh sb="0" eb="1">
      <t>シ</t>
    </rPh>
    <rPh sb="2" eb="3">
      <t>ウチ</t>
    </rPh>
    <phoneticPr fontId="1"/>
  </si>
  <si>
    <t>市　外</t>
    <rPh sb="0" eb="1">
      <t>シ</t>
    </rPh>
    <rPh sb="2" eb="3">
      <t>ソト</t>
    </rPh>
    <phoneticPr fontId="1"/>
  </si>
  <si>
    <t>４時間</t>
    <rPh sb="1" eb="3">
      <t>ジカン</t>
    </rPh>
    <phoneticPr fontId="1"/>
  </si>
  <si>
    <t>大　人</t>
    <rPh sb="0" eb="1">
      <t>ダイ</t>
    </rPh>
    <rPh sb="2" eb="3">
      <t>ヒト</t>
    </rPh>
    <phoneticPr fontId="1"/>
  </si>
  <si>
    <t>4時間</t>
    <rPh sb="1" eb="3">
      <t>ジカン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</si>
  <si>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</si>
  <si>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1　日</t>
    <rPh sb="2" eb="3">
      <t>ヒ</t>
    </rPh>
    <phoneticPr fontId="1"/>
  </si>
  <si>
    <t>貸クラブ</t>
    <rPh sb="0" eb="1">
      <t>カシ</t>
    </rPh>
    <phoneticPr fontId="1"/>
  </si>
  <si>
    <r>
      <t xml:space="preserve">　　　     </t>
    </r>
    <r>
      <rPr>
        <sz val="12"/>
        <rFont val="ＭＳ Ｐゴシック"/>
        <family val="3"/>
        <charset val="128"/>
      </rPr>
      <t xml:space="preserve">       (          )</t>
    </r>
    <phoneticPr fontId="1"/>
  </si>
  <si>
    <t>↓どちらかを〇で囲む</t>
    <rPh sb="8" eb="9">
      <t>カコ</t>
    </rPh>
    <phoneticPr fontId="1"/>
  </si>
  <si>
    <t>　　　            (          )</t>
    <phoneticPr fontId="1"/>
  </si>
  <si>
    <t>　　 貸クラブ 無料</t>
    <rPh sb="3" eb="4">
      <t>カシ</t>
    </rPh>
    <rPh sb="8" eb="10">
      <t>ムリョウ</t>
    </rPh>
    <phoneticPr fontId="1"/>
  </si>
  <si>
    <t>人　数</t>
    <rPh sb="0" eb="1">
      <t>ヒト</t>
    </rPh>
    <rPh sb="2" eb="3">
      <t>スウ</t>
    </rPh>
    <phoneticPr fontId="1"/>
  </si>
  <si>
    <t>1　日</t>
    <rPh sb="2" eb="3">
      <t>ニチ</t>
    </rPh>
    <phoneticPr fontId="1"/>
  </si>
  <si>
    <t>料　金　計　算</t>
    <rPh sb="0" eb="1">
      <t>リョウ</t>
    </rPh>
    <rPh sb="2" eb="3">
      <t>キン</t>
    </rPh>
    <rPh sb="4" eb="5">
      <t>ケイ</t>
    </rPh>
    <rPh sb="6" eb="7">
      <t>サン</t>
    </rPh>
    <phoneticPr fontId="1"/>
  </si>
  <si>
    <t>周 年 料 金　(4～6月、10～3月)</t>
    <rPh sb="0" eb="1">
      <t>シュウ</t>
    </rPh>
    <rPh sb="2" eb="3">
      <t>ネン</t>
    </rPh>
    <rPh sb="4" eb="5">
      <t>リョウ</t>
    </rPh>
    <rPh sb="6" eb="7">
      <t>キン</t>
    </rPh>
    <phoneticPr fontId="1"/>
  </si>
  <si>
    <t>令和</t>
    <rPh sb="0" eb="2">
      <t>レイワ</t>
    </rPh>
    <phoneticPr fontId="1"/>
  </si>
  <si>
    <t>　　 貸クラブ 200円</t>
    <rPh sb="3" eb="4">
      <t>カシ</t>
    </rPh>
    <rPh sb="11" eb="12">
      <t>エン</t>
    </rPh>
    <phoneticPr fontId="1"/>
  </si>
  <si>
    <t>市外 居住者</t>
    <rPh sb="0" eb="1">
      <t>シ</t>
    </rPh>
    <rPh sb="1" eb="2">
      <t>ソト</t>
    </rPh>
    <rPh sb="3" eb="6">
      <t>キョジュウシャ</t>
    </rPh>
    <phoneticPr fontId="1"/>
  </si>
  <si>
    <r>
      <t xml:space="preserve">市内 居住者
</t>
    </r>
    <r>
      <rPr>
        <sz val="11"/>
        <color theme="1"/>
        <rFont val="ＭＳ Ｐゴシック"/>
        <family val="3"/>
        <charset val="128"/>
      </rPr>
      <t>(在勤・在学含む)</t>
    </r>
    <rPh sb="0" eb="1">
      <t>シ</t>
    </rPh>
    <rPh sb="1" eb="2">
      <t>ウチ</t>
    </rPh>
    <rPh sb="3" eb="6">
      <t>キョジュウシャ</t>
    </rPh>
    <rPh sb="8" eb="10">
      <t>ザイキン</t>
    </rPh>
    <rPh sb="11" eb="13">
      <t>ザイガク</t>
    </rPh>
    <rPh sb="13" eb="14">
      <t>フク</t>
    </rPh>
    <phoneticPr fontId="1"/>
  </si>
  <si>
    <t xml:space="preserve"> 大人 1,000円</t>
    <rPh sb="1" eb="3">
      <t>オトナ</t>
    </rPh>
    <phoneticPr fontId="1"/>
  </si>
  <si>
    <t xml:space="preserve"> 中学生以下 500円</t>
    <rPh sb="1" eb="4">
      <t>チュウガクセイ</t>
    </rPh>
    <rPh sb="4" eb="6">
      <t>イカ</t>
    </rPh>
    <rPh sb="10" eb="11">
      <t>エン</t>
    </rPh>
    <phoneticPr fontId="1"/>
  </si>
  <si>
    <t xml:space="preserve"> 大人 1,400円</t>
    <rPh sb="1" eb="3">
      <t>オトナ</t>
    </rPh>
    <rPh sb="9" eb="10">
      <t>エン</t>
    </rPh>
    <phoneticPr fontId="1"/>
  </si>
  <si>
    <t xml:space="preserve"> 中学生以下 700円</t>
    <rPh sb="1" eb="6">
      <t>チュウガクセイイカ</t>
    </rPh>
    <rPh sb="10" eb="11">
      <t>エン</t>
    </rPh>
    <phoneticPr fontId="1"/>
  </si>
  <si>
    <t xml:space="preserve"> 大人 1,600円</t>
    <rPh sb="1" eb="3">
      <t>オトナ</t>
    </rPh>
    <phoneticPr fontId="1"/>
  </si>
  <si>
    <t xml:space="preserve"> 中学生以下 800円</t>
    <rPh sb="1" eb="4">
      <t>チュウガクセイ</t>
    </rPh>
    <rPh sb="4" eb="6">
      <t>イカ</t>
    </rPh>
    <rPh sb="10" eb="11">
      <t>エン</t>
    </rPh>
    <phoneticPr fontId="1"/>
  </si>
  <si>
    <t xml:space="preserve"> 大人 2,100円</t>
    <rPh sb="1" eb="3">
      <t>オトナ</t>
    </rPh>
    <rPh sb="9" eb="10">
      <t>エン</t>
    </rPh>
    <phoneticPr fontId="1"/>
  </si>
  <si>
    <t xml:space="preserve"> 中学生以下 1,000円</t>
    <rPh sb="1" eb="6">
      <t>チュウガクセイイカ</t>
    </rPh>
    <rPh sb="12" eb="13">
      <t>エン</t>
    </rPh>
    <phoneticPr fontId="1"/>
  </si>
  <si>
    <t>料　　金　　合　　計</t>
    <rPh sb="0" eb="1">
      <t>リョウ</t>
    </rPh>
    <rPh sb="3" eb="4">
      <t>キン</t>
    </rPh>
    <rPh sb="6" eb="7">
      <t>ゴウ</t>
    </rPh>
    <rPh sb="9" eb="10">
      <t>ケイ</t>
    </rPh>
    <phoneticPr fontId="1"/>
  </si>
  <si>
    <t>↓市外の方は統計資料作成のため（ ）内に居住市町村を記入してください。利用者名以外は該当箇所に数値を入れてください.</t>
    <rPh sb="35" eb="38">
      <t>リヨウシャ</t>
    </rPh>
    <rPh sb="38" eb="39">
      <t>ナ</t>
    </rPh>
    <rPh sb="39" eb="41">
      <t>イガイ</t>
    </rPh>
    <rPh sb="42" eb="46">
      <t>ガイトウカショ</t>
    </rPh>
    <rPh sb="47" eb="49">
      <t>スウチ</t>
    </rPh>
    <rPh sb="50" eb="51">
      <t>イ</t>
    </rPh>
    <phoneticPr fontId="1"/>
  </si>
  <si>
    <r>
      <t xml:space="preserve">　　　     </t>
    </r>
    <r>
      <rPr>
        <sz val="10"/>
        <rFont val="ＭＳ Ｐゴシック"/>
        <family val="3"/>
        <charset val="128"/>
      </rPr>
      <t xml:space="preserve">       (          )</t>
    </r>
    <phoneticPr fontId="1"/>
  </si>
  <si>
    <t>合　　　　計</t>
    <rPh sb="0" eb="1">
      <t>ゴウ</t>
    </rPh>
    <rPh sb="5" eb="6">
      <t>ケイ</t>
    </rPh>
    <phoneticPr fontId="1"/>
  </si>
  <si>
    <t>金額計(円)</t>
    <rPh sb="0" eb="2">
      <t>キンガク</t>
    </rPh>
    <rPh sb="2" eb="3">
      <t>ケイ</t>
    </rPh>
    <rPh sb="4" eb="5">
      <t>エン</t>
    </rPh>
    <phoneticPr fontId="1"/>
  </si>
  <si>
    <t>利用時間</t>
  </si>
  <si>
    <r>
      <t>東雲パークゴルフ場 団体利用 申込書 （</t>
    </r>
    <r>
      <rPr>
        <sz val="14"/>
        <color rgb="FFFF0000"/>
        <rFont val="ＭＳ Ｐゴシック"/>
        <family val="3"/>
        <charset val="128"/>
      </rPr>
      <t>夏季用</t>
    </r>
    <r>
      <rPr>
        <sz val="14"/>
        <color theme="1"/>
        <rFont val="ＭＳ Ｐゴシック"/>
        <family val="3"/>
        <charset val="128"/>
      </rPr>
      <t>）</t>
    </r>
    <rPh sb="0" eb="2">
      <t>シノノメ</t>
    </rPh>
    <rPh sb="8" eb="9">
      <t>バ</t>
    </rPh>
    <rPh sb="10" eb="14">
      <t>ダンタイリヨウ</t>
    </rPh>
    <rPh sb="15" eb="18">
      <t>モウシコミショ</t>
    </rPh>
    <rPh sb="20" eb="22">
      <t>カキ</t>
    </rPh>
    <rPh sb="22" eb="23">
      <t>ヨウ</t>
    </rPh>
    <phoneticPr fontId="1"/>
  </si>
  <si>
    <r>
      <t>東雲パークゴルフ場 団体利用 申込書 （</t>
    </r>
    <r>
      <rPr>
        <sz val="14"/>
        <color rgb="FFFF0000"/>
        <rFont val="ＭＳ Ｐゴシック"/>
        <family val="3"/>
        <charset val="128"/>
      </rPr>
      <t>通常期用</t>
    </r>
    <r>
      <rPr>
        <sz val="14"/>
        <color theme="1"/>
        <rFont val="ＭＳ Ｐゴシック"/>
        <family val="3"/>
        <charset val="128"/>
      </rPr>
      <t>）</t>
    </r>
    <rPh sb="0" eb="2">
      <t>シノノメ</t>
    </rPh>
    <rPh sb="8" eb="9">
      <t>バ</t>
    </rPh>
    <rPh sb="10" eb="14">
      <t>ダンタイリヨウ</t>
    </rPh>
    <rPh sb="15" eb="18">
      <t>モウシコミショ</t>
    </rPh>
    <rPh sb="20" eb="23">
      <t>ツウジョウキ</t>
    </rPh>
    <rPh sb="23" eb="24">
      <t>ヨウ</t>
    </rPh>
    <phoneticPr fontId="1"/>
  </si>
  <si>
    <t>夏 季 料 金　(７月 ～ ９月)</t>
    <rPh sb="0" eb="1">
      <t>ナツ</t>
    </rPh>
    <rPh sb="2" eb="3">
      <t>キ</t>
    </rPh>
    <rPh sb="4" eb="5">
      <t>リョウ</t>
    </rPh>
    <rPh sb="6" eb="7">
      <t>キン</t>
    </rPh>
    <rPh sb="10" eb="11">
      <t>ガツ</t>
    </rPh>
    <phoneticPr fontId="1"/>
  </si>
  <si>
    <t xml:space="preserve"> 中学生以下 400円</t>
    <rPh sb="1" eb="4">
      <t>チュウガクセイ</t>
    </rPh>
    <rPh sb="4" eb="6">
      <t>イカ</t>
    </rPh>
    <rPh sb="10" eb="11">
      <t>エン</t>
    </rPh>
    <phoneticPr fontId="1"/>
  </si>
  <si>
    <t xml:space="preserve"> 中学生以下 600円</t>
    <rPh sb="1" eb="6">
      <t>チュウガクセイイカ</t>
    </rPh>
    <rPh sb="10" eb="11">
      <t>エン</t>
    </rPh>
    <phoneticPr fontId="1"/>
  </si>
  <si>
    <t xml:space="preserve"> 中学生以下 600円</t>
    <rPh sb="1" eb="4">
      <t>チュウガクセイ</t>
    </rPh>
    <rPh sb="4" eb="6">
      <t>イカ</t>
    </rPh>
    <rPh sb="10" eb="11">
      <t>エン</t>
    </rPh>
    <phoneticPr fontId="1"/>
  </si>
  <si>
    <t xml:space="preserve"> 中学生以下 900円</t>
    <rPh sb="1" eb="6">
      <t>チュウガクセイイカ</t>
    </rPh>
    <rPh sb="10" eb="11">
      <t>エン</t>
    </rPh>
    <phoneticPr fontId="1"/>
  </si>
  <si>
    <t xml:space="preserve"> 大　人 1,800円</t>
    <rPh sb="1" eb="2">
      <t>ダイ</t>
    </rPh>
    <rPh sb="3" eb="4">
      <t>ニン</t>
    </rPh>
    <rPh sb="10" eb="11">
      <t>エン</t>
    </rPh>
    <phoneticPr fontId="1"/>
  </si>
  <si>
    <t xml:space="preserve"> 大　人 1,300円</t>
    <rPh sb="1" eb="2">
      <t>ダイ</t>
    </rPh>
    <rPh sb="3" eb="4">
      <t>ニン</t>
    </rPh>
    <phoneticPr fontId="1"/>
  </si>
  <si>
    <t xml:space="preserve"> 大　人 1,200円</t>
    <rPh sb="1" eb="2">
      <t>ダイ</t>
    </rPh>
    <rPh sb="3" eb="4">
      <t>ニン</t>
    </rPh>
    <rPh sb="10" eb="11">
      <t>エン</t>
    </rPh>
    <phoneticPr fontId="1"/>
  </si>
  <si>
    <t xml:space="preserve"> 大　人 900円</t>
    <rPh sb="1" eb="2">
      <t>ダイ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</si>
</sst>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name val="游明朝"/>
      <family val="1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rgb="FF000000"/>
      <name val="游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62" xfId="0" applyFont="1" applyBorder="1">
      <alignment vertical="center"/>
    </xf>
    <xf numFmtId="176" fontId="20" fillId="0" borderId="0" xfId="0" applyNumberFormat="1" applyFont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176" fontId="12" fillId="0" borderId="0" xfId="0" applyNumberFormat="1" applyFont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176" fontId="12" fillId="0" borderId="4" xfId="0" applyNumberFormat="1" applyFont="1" applyBorder="1" applyAlignment="1" applyProtection="1">
      <alignment horizontal="center" vertical="center"/>
      <protection locked="0"/>
    </xf>
    <xf numFmtId="176" fontId="12" fillId="0" borderId="6" xfId="0" applyNumberFormat="1" applyFont="1" applyBorder="1" applyAlignment="1" applyProtection="1">
      <alignment horizontal="center" vertical="center"/>
      <protection locked="0"/>
    </xf>
    <xf numFmtId="176" fontId="14" fillId="0" borderId="8" xfId="0" applyNumberFormat="1" applyFont="1" applyBorder="1" applyAlignment="1" applyProtection="1">
      <alignment horizontal="center" vertical="center"/>
      <protection locked="0"/>
    </xf>
    <xf numFmtId="176" fontId="14" fillId="0" borderId="5" xfId="0" applyNumberFormat="1" applyFont="1" applyBorder="1" applyAlignment="1" applyProtection="1">
      <alignment horizontal="center" vertical="center"/>
      <protection locked="0"/>
    </xf>
    <xf numFmtId="176" fontId="14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6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9" fillId="0" borderId="3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Protection="1">
      <alignment vertical="center"/>
      <protection locked="0"/>
    </xf>
    <xf numFmtId="176" fontId="3" fillId="0" borderId="9" xfId="0" applyNumberFormat="1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177" fontId="9" fillId="0" borderId="63" xfId="0" applyNumberFormat="1" applyFont="1" applyBorder="1" applyAlignment="1">
      <alignment horizontal="right" vertical="center"/>
    </xf>
    <xf numFmtId="177" fontId="9" fillId="0" borderId="65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right" vertical="center"/>
    </xf>
    <xf numFmtId="177" fontId="9" fillId="0" borderId="41" xfId="0" applyNumberFormat="1" applyFont="1" applyBorder="1" applyAlignment="1">
      <alignment horizontal="right" vertical="center"/>
    </xf>
    <xf numFmtId="177" fontId="9" fillId="0" borderId="45" xfId="0" applyNumberFormat="1" applyFont="1" applyBorder="1" applyAlignment="1">
      <alignment horizontal="right" vertical="center"/>
    </xf>
    <xf numFmtId="177" fontId="9" fillId="0" borderId="46" xfId="0" applyNumberFormat="1" applyFont="1" applyBorder="1" applyAlignment="1">
      <alignment horizontal="right" vertical="center"/>
    </xf>
    <xf numFmtId="0" fontId="16" fillId="3" borderId="47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left" vertical="center" wrapText="1"/>
    </xf>
    <xf numFmtId="0" fontId="17" fillId="3" borderId="43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left" vertical="center" wrapText="1"/>
    </xf>
    <xf numFmtId="177" fontId="9" fillId="0" borderId="38" xfId="0" applyNumberFormat="1" applyFont="1" applyBorder="1" applyAlignment="1">
      <alignment horizontal="right" vertical="center"/>
    </xf>
    <xf numFmtId="177" fontId="9" fillId="0" borderId="39" xfId="0" applyNumberFormat="1" applyFont="1" applyBorder="1" applyAlignment="1">
      <alignment horizontal="right" vertical="center"/>
    </xf>
    <xf numFmtId="0" fontId="17" fillId="2" borderId="36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33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center" vertical="center" wrapText="1" shrinkToFit="1"/>
    </xf>
    <xf numFmtId="0" fontId="17" fillId="2" borderId="44" xfId="0" applyFont="1" applyFill="1" applyBorder="1" applyAlignment="1">
      <alignment horizontal="center" vertical="center" wrapText="1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3" borderId="36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6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6" fillId="0" borderId="28" xfId="0" applyFont="1" applyBorder="1" applyAlignment="1"/>
    <xf numFmtId="0" fontId="6" fillId="0" borderId="29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1" fillId="0" borderId="6" xfId="0" applyFont="1" applyBorder="1" applyProtection="1">
      <alignment vertical="center"/>
      <protection locked="0"/>
    </xf>
    <xf numFmtId="0" fontId="11" fillId="0" borderId="7" xfId="0" applyFont="1" applyBorder="1" applyProtection="1">
      <alignment vertical="center"/>
      <protection locked="0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67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9" fillId="0" borderId="6" xfId="0" applyFont="1" applyBorder="1" applyProtection="1">
      <alignment vertical="center"/>
      <protection locked="0"/>
    </xf>
    <xf numFmtId="0" fontId="19" fillId="0" borderId="7" xfId="0" applyFont="1" applyBorder="1" applyProtection="1">
      <alignment vertical="center"/>
      <protection locked="0"/>
    </xf>
    <xf numFmtId="0" fontId="3" fillId="0" borderId="33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3" fillId="4" borderId="18" xfId="0" applyFont="1" applyFill="1" applyBorder="1">
      <alignment vertical="center"/>
    </xf>
    <xf numFmtId="0" fontId="3" fillId="4" borderId="16" xfId="0" applyFont="1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48D5-4A46-4B4B-947E-E7E28F9C47AC}">
  <sheetPr>
    <tabColor theme="6" tint="0.39997558519241921"/>
  </sheetPr>
  <dimension ref="A1:T71"/>
  <sheetViews>
    <sheetView tabSelected="1" zoomScaleNormal="100" zoomScaleSheetLayoutView="100" workbookViewId="0"/>
  </sheetViews>
  <sheetFormatPr defaultColWidth="8.75" defaultRowHeight="13.5" x14ac:dyDescent="0.4"/>
  <cols>
    <col min="1" max="1" width="2.125" style="1" customWidth="1"/>
    <col min="2" max="2" width="3.75" style="1" customWidth="1"/>
    <col min="3" max="4" width="9.75" style="1" customWidth="1"/>
    <col min="5" max="10" width="8.875" style="1" customWidth="1"/>
    <col min="11" max="11" width="2.75" style="1" customWidth="1"/>
    <col min="12" max="16384" width="8.75" style="1"/>
  </cols>
  <sheetData>
    <row r="1" spans="1:10" ht="21.6" customHeight="1" x14ac:dyDescent="0.4">
      <c r="H1" s="3" t="s">
        <v>22</v>
      </c>
      <c r="J1" s="29" t="s">
        <v>11</v>
      </c>
    </row>
    <row r="2" spans="1:10" ht="24.6" customHeight="1" x14ac:dyDescent="0.4">
      <c r="A2" s="98" t="s">
        <v>41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2" customFormat="1" ht="16.149999999999999" customHeight="1" thickBot="1" x14ac:dyDescent="0.45">
      <c r="I3" s="107" t="s">
        <v>15</v>
      </c>
      <c r="J3" s="107"/>
    </row>
    <row r="4" spans="1:10" s="2" customFormat="1" ht="20.45" customHeight="1" thickBot="1" x14ac:dyDescent="0.45">
      <c r="B4" s="108" t="s">
        <v>0</v>
      </c>
      <c r="C4" s="108"/>
      <c r="D4" s="108"/>
      <c r="E4" s="108"/>
      <c r="F4" s="108"/>
      <c r="H4" s="144" t="s">
        <v>39</v>
      </c>
      <c r="I4" s="146" t="s">
        <v>8</v>
      </c>
      <c r="J4" s="147"/>
    </row>
    <row r="5" spans="1:10" s="2" customFormat="1" ht="20.45" customHeight="1" thickBot="1" x14ac:dyDescent="0.45">
      <c r="B5" s="148" t="s">
        <v>1</v>
      </c>
      <c r="C5" s="148"/>
      <c r="D5" s="148"/>
      <c r="E5" s="148"/>
      <c r="F5" s="148"/>
      <c r="H5" s="145"/>
      <c r="I5" s="142" t="s">
        <v>12</v>
      </c>
      <c r="J5" s="143"/>
    </row>
    <row r="6" spans="1:10" s="2" customFormat="1" ht="19.899999999999999" customHeight="1" x14ac:dyDescent="0.15">
      <c r="B6" s="14" t="s">
        <v>35</v>
      </c>
      <c r="I6" s="13"/>
    </row>
    <row r="7" spans="1:10" s="2" customFormat="1" ht="17.45" customHeight="1" x14ac:dyDescent="0.4">
      <c r="B7" s="109"/>
      <c r="C7" s="111" t="s">
        <v>2</v>
      </c>
      <c r="D7" s="112"/>
      <c r="E7" s="101" t="s">
        <v>6</v>
      </c>
      <c r="F7" s="102"/>
      <c r="G7" s="103"/>
      <c r="H7" s="104" t="s">
        <v>7</v>
      </c>
      <c r="I7" s="105"/>
      <c r="J7" s="106"/>
    </row>
    <row r="8" spans="1:10" s="2" customFormat="1" ht="17.45" customHeight="1" x14ac:dyDescent="0.4">
      <c r="B8" s="110"/>
      <c r="C8" s="113"/>
      <c r="D8" s="114"/>
      <c r="E8" s="7" t="s">
        <v>9</v>
      </c>
      <c r="F8" s="9" t="s">
        <v>3</v>
      </c>
      <c r="G8" s="8" t="s">
        <v>13</v>
      </c>
      <c r="H8" s="10" t="s">
        <v>9</v>
      </c>
      <c r="I8" s="11" t="s">
        <v>3</v>
      </c>
      <c r="J8" s="5" t="s">
        <v>13</v>
      </c>
    </row>
    <row r="9" spans="1:10" s="2" customFormat="1" ht="19.149999999999999" customHeight="1" x14ac:dyDescent="0.4">
      <c r="B9" s="12">
        <v>1</v>
      </c>
      <c r="C9" s="99" t="s">
        <v>16</v>
      </c>
      <c r="D9" s="100"/>
      <c r="E9" s="30"/>
      <c r="F9" s="31"/>
      <c r="G9" s="32"/>
      <c r="H9" s="33"/>
      <c r="I9" s="31"/>
      <c r="J9" s="32"/>
    </row>
    <row r="10" spans="1:10" s="2" customFormat="1" ht="19.149999999999999" customHeight="1" x14ac:dyDescent="0.4">
      <c r="B10" s="4">
        <v>2</v>
      </c>
      <c r="C10" s="99" t="s">
        <v>16</v>
      </c>
      <c r="D10" s="100"/>
      <c r="E10" s="34"/>
      <c r="F10" s="31"/>
      <c r="G10" s="32"/>
      <c r="H10" s="33"/>
      <c r="I10" s="31"/>
      <c r="J10" s="32"/>
    </row>
    <row r="11" spans="1:10" s="2" customFormat="1" ht="19.149999999999999" customHeight="1" x14ac:dyDescent="0.4">
      <c r="B11" s="4">
        <v>3</v>
      </c>
      <c r="C11" s="99" t="s">
        <v>16</v>
      </c>
      <c r="D11" s="100"/>
      <c r="E11" s="33"/>
      <c r="F11" s="31"/>
      <c r="G11" s="32"/>
      <c r="H11" s="33"/>
      <c r="I11" s="31"/>
      <c r="J11" s="32"/>
    </row>
    <row r="12" spans="1:10" s="2" customFormat="1" ht="19.149999999999999" customHeight="1" x14ac:dyDescent="0.4">
      <c r="B12" s="4">
        <v>4</v>
      </c>
      <c r="C12" s="99" t="s">
        <v>16</v>
      </c>
      <c r="D12" s="100"/>
      <c r="E12" s="33"/>
      <c r="F12" s="31"/>
      <c r="G12" s="32"/>
      <c r="H12" s="33"/>
      <c r="I12" s="31"/>
      <c r="J12" s="32"/>
    </row>
    <row r="13" spans="1:10" s="2" customFormat="1" ht="19.149999999999999" customHeight="1" x14ac:dyDescent="0.4">
      <c r="B13" s="4">
        <v>5</v>
      </c>
      <c r="C13" s="99" t="s">
        <v>16</v>
      </c>
      <c r="D13" s="100"/>
      <c r="E13" s="30"/>
      <c r="F13" s="31"/>
      <c r="G13" s="32"/>
      <c r="H13" s="33"/>
      <c r="I13" s="31"/>
      <c r="J13" s="32"/>
    </row>
    <row r="14" spans="1:10" s="2" customFormat="1" ht="19.149999999999999" customHeight="1" x14ac:dyDescent="0.4">
      <c r="B14" s="4">
        <v>6</v>
      </c>
      <c r="C14" s="99" t="s">
        <v>16</v>
      </c>
      <c r="D14" s="100"/>
      <c r="E14" s="33"/>
      <c r="F14" s="31"/>
      <c r="G14" s="32"/>
      <c r="H14" s="33"/>
      <c r="I14" s="31"/>
      <c r="J14" s="32"/>
    </row>
    <row r="15" spans="1:10" s="2" customFormat="1" ht="19.149999999999999" customHeight="1" x14ac:dyDescent="0.4">
      <c r="B15" s="4">
        <v>7</v>
      </c>
      <c r="C15" s="99" t="s">
        <v>16</v>
      </c>
      <c r="D15" s="100"/>
      <c r="E15" s="33"/>
      <c r="F15" s="31"/>
      <c r="G15" s="32"/>
      <c r="H15" s="33"/>
      <c r="I15" s="31"/>
      <c r="J15" s="32"/>
    </row>
    <row r="16" spans="1:10" s="2" customFormat="1" ht="19.149999999999999" customHeight="1" x14ac:dyDescent="0.4">
      <c r="B16" s="4">
        <v>8</v>
      </c>
      <c r="C16" s="99" t="s">
        <v>16</v>
      </c>
      <c r="D16" s="100"/>
      <c r="E16" s="33"/>
      <c r="F16" s="31"/>
      <c r="G16" s="32"/>
      <c r="H16" s="33"/>
      <c r="I16" s="31"/>
      <c r="J16" s="32"/>
    </row>
    <row r="17" spans="2:10" s="2" customFormat="1" ht="19.149999999999999" customHeight="1" x14ac:dyDescent="0.4">
      <c r="B17" s="4">
        <v>9</v>
      </c>
      <c r="C17" s="99" t="s">
        <v>16</v>
      </c>
      <c r="D17" s="100"/>
      <c r="E17" s="30"/>
      <c r="F17" s="31"/>
      <c r="G17" s="32"/>
      <c r="H17" s="33"/>
      <c r="I17" s="31"/>
      <c r="J17" s="32"/>
    </row>
    <row r="18" spans="2:10" s="2" customFormat="1" ht="19.149999999999999" customHeight="1" x14ac:dyDescent="0.4">
      <c r="B18" s="4">
        <v>10</v>
      </c>
      <c r="C18" s="99" t="s">
        <v>16</v>
      </c>
      <c r="D18" s="100"/>
      <c r="E18" s="33"/>
      <c r="F18" s="31"/>
      <c r="G18" s="32"/>
      <c r="H18" s="33"/>
      <c r="I18" s="31"/>
      <c r="J18" s="32"/>
    </row>
    <row r="19" spans="2:10" s="2" customFormat="1" ht="19.149999999999999" customHeight="1" x14ac:dyDescent="0.4">
      <c r="B19" s="4">
        <v>11</v>
      </c>
      <c r="C19" s="99" t="s">
        <v>16</v>
      </c>
      <c r="D19" s="100"/>
      <c r="E19" s="33"/>
      <c r="F19" s="31"/>
      <c r="G19" s="32"/>
      <c r="H19" s="33"/>
      <c r="I19" s="31"/>
      <c r="J19" s="32"/>
    </row>
    <row r="20" spans="2:10" s="2" customFormat="1" ht="19.149999999999999" customHeight="1" x14ac:dyDescent="0.4">
      <c r="B20" s="4">
        <v>12</v>
      </c>
      <c r="C20" s="99" t="s">
        <v>16</v>
      </c>
      <c r="D20" s="100"/>
      <c r="E20" s="33"/>
      <c r="F20" s="31"/>
      <c r="G20" s="32"/>
      <c r="H20" s="33"/>
      <c r="I20" s="31"/>
      <c r="J20" s="32"/>
    </row>
    <row r="21" spans="2:10" s="2" customFormat="1" ht="19.149999999999999" customHeight="1" x14ac:dyDescent="0.4">
      <c r="B21" s="4">
        <v>13</v>
      </c>
      <c r="C21" s="99" t="s">
        <v>16</v>
      </c>
      <c r="D21" s="100"/>
      <c r="E21" s="33"/>
      <c r="F21" s="31"/>
      <c r="G21" s="32"/>
      <c r="H21" s="33"/>
      <c r="I21" s="31"/>
      <c r="J21" s="32"/>
    </row>
    <row r="22" spans="2:10" s="2" customFormat="1" ht="19.149999999999999" customHeight="1" x14ac:dyDescent="0.4">
      <c r="B22" s="4">
        <v>14</v>
      </c>
      <c r="C22" s="99" t="s">
        <v>16</v>
      </c>
      <c r="D22" s="100"/>
      <c r="E22" s="33"/>
      <c r="F22" s="31"/>
      <c r="G22" s="32"/>
      <c r="H22" s="33"/>
      <c r="I22" s="31"/>
      <c r="J22" s="32"/>
    </row>
    <row r="23" spans="2:10" s="2" customFormat="1" ht="19.149999999999999" customHeight="1" x14ac:dyDescent="0.4">
      <c r="B23" s="4">
        <v>15</v>
      </c>
      <c r="C23" s="99" t="s">
        <v>16</v>
      </c>
      <c r="D23" s="100"/>
      <c r="E23" s="33"/>
      <c r="F23" s="31"/>
      <c r="G23" s="32"/>
      <c r="H23" s="33"/>
      <c r="I23" s="31"/>
      <c r="J23" s="32"/>
    </row>
    <row r="24" spans="2:10" s="2" customFormat="1" ht="19.149999999999999" customHeight="1" x14ac:dyDescent="0.4">
      <c r="B24" s="4">
        <v>16</v>
      </c>
      <c r="C24" s="99" t="s">
        <v>16</v>
      </c>
      <c r="D24" s="100"/>
      <c r="E24" s="33"/>
      <c r="F24" s="31"/>
      <c r="G24" s="32"/>
      <c r="H24" s="33"/>
      <c r="I24" s="31"/>
      <c r="J24" s="32"/>
    </row>
    <row r="25" spans="2:10" s="2" customFormat="1" ht="19.149999999999999" customHeight="1" x14ac:dyDescent="0.4">
      <c r="B25" s="4">
        <v>17</v>
      </c>
      <c r="C25" s="99" t="s">
        <v>16</v>
      </c>
      <c r="D25" s="100"/>
      <c r="E25" s="33"/>
      <c r="F25" s="31"/>
      <c r="G25" s="32"/>
      <c r="H25" s="33"/>
      <c r="I25" s="31"/>
      <c r="J25" s="32"/>
    </row>
    <row r="26" spans="2:10" s="2" customFormat="1" ht="19.149999999999999" customHeight="1" x14ac:dyDescent="0.4">
      <c r="B26" s="4">
        <v>18</v>
      </c>
      <c r="C26" s="99" t="s">
        <v>16</v>
      </c>
      <c r="D26" s="100"/>
      <c r="E26" s="33"/>
      <c r="F26" s="31"/>
      <c r="G26" s="32"/>
      <c r="H26" s="33"/>
      <c r="I26" s="31"/>
      <c r="J26" s="32"/>
    </row>
    <row r="27" spans="2:10" s="2" customFormat="1" ht="19.149999999999999" customHeight="1" x14ac:dyDescent="0.4">
      <c r="B27" s="4">
        <v>19</v>
      </c>
      <c r="C27" s="99" t="s">
        <v>16</v>
      </c>
      <c r="D27" s="100"/>
      <c r="E27" s="33"/>
      <c r="F27" s="31"/>
      <c r="G27" s="32"/>
      <c r="H27" s="33"/>
      <c r="I27" s="31"/>
      <c r="J27" s="32"/>
    </row>
    <row r="28" spans="2:10" s="2" customFormat="1" ht="19.149999999999999" customHeight="1" x14ac:dyDescent="0.4">
      <c r="B28" s="4">
        <v>20</v>
      </c>
      <c r="C28" s="99" t="s">
        <v>16</v>
      </c>
      <c r="D28" s="100"/>
      <c r="E28" s="33"/>
      <c r="F28" s="31"/>
      <c r="G28" s="32"/>
      <c r="H28" s="33"/>
      <c r="I28" s="31"/>
      <c r="J28" s="32"/>
    </row>
    <row r="29" spans="2:10" s="2" customFormat="1" ht="19.149999999999999" customHeight="1" x14ac:dyDescent="0.4">
      <c r="B29" s="4">
        <v>21</v>
      </c>
      <c r="C29" s="99" t="s">
        <v>16</v>
      </c>
      <c r="D29" s="100"/>
      <c r="E29" s="33"/>
      <c r="F29" s="31"/>
      <c r="G29" s="32"/>
      <c r="H29" s="33"/>
      <c r="I29" s="31"/>
      <c r="J29" s="32"/>
    </row>
    <row r="30" spans="2:10" s="2" customFormat="1" ht="19.149999999999999" customHeight="1" x14ac:dyDescent="0.4">
      <c r="B30" s="4">
        <v>22</v>
      </c>
      <c r="C30" s="99" t="s">
        <v>16</v>
      </c>
      <c r="D30" s="100"/>
      <c r="E30" s="33"/>
      <c r="F30" s="31"/>
      <c r="G30" s="32"/>
      <c r="H30" s="33"/>
      <c r="I30" s="31"/>
      <c r="J30" s="32"/>
    </row>
    <row r="31" spans="2:10" s="2" customFormat="1" ht="19.149999999999999" customHeight="1" x14ac:dyDescent="0.4">
      <c r="B31" s="4">
        <v>23</v>
      </c>
      <c r="C31" s="99" t="s">
        <v>16</v>
      </c>
      <c r="D31" s="100"/>
      <c r="E31" s="33"/>
      <c r="F31" s="31"/>
      <c r="G31" s="32"/>
      <c r="H31" s="33"/>
      <c r="I31" s="31"/>
      <c r="J31" s="32"/>
    </row>
    <row r="32" spans="2:10" ht="19.149999999999999" customHeight="1" x14ac:dyDescent="0.4">
      <c r="B32" s="4">
        <v>24</v>
      </c>
      <c r="C32" s="99" t="s">
        <v>16</v>
      </c>
      <c r="D32" s="100"/>
      <c r="E32" s="33"/>
      <c r="F32" s="35"/>
      <c r="G32" s="36"/>
      <c r="H32" s="37"/>
      <c r="I32" s="35"/>
      <c r="J32" s="36"/>
    </row>
    <row r="33" spans="2:10" ht="19.149999999999999" customHeight="1" x14ac:dyDescent="0.4">
      <c r="B33" s="4">
        <v>25</v>
      </c>
      <c r="C33" s="99" t="s">
        <v>16</v>
      </c>
      <c r="D33" s="100"/>
      <c r="E33" s="33"/>
      <c r="F33" s="35"/>
      <c r="G33" s="36"/>
      <c r="H33" s="37"/>
      <c r="I33" s="35"/>
      <c r="J33" s="36"/>
    </row>
    <row r="34" spans="2:10" ht="19.149999999999999" customHeight="1" x14ac:dyDescent="0.4">
      <c r="B34" s="4">
        <v>26</v>
      </c>
      <c r="C34" s="99" t="s">
        <v>16</v>
      </c>
      <c r="D34" s="100"/>
      <c r="E34" s="33"/>
      <c r="F34" s="35"/>
      <c r="G34" s="36"/>
      <c r="H34" s="37"/>
      <c r="I34" s="35"/>
      <c r="J34" s="36"/>
    </row>
    <row r="35" spans="2:10" ht="19.149999999999999" customHeight="1" x14ac:dyDescent="0.4">
      <c r="B35" s="4">
        <v>27</v>
      </c>
      <c r="C35" s="99" t="s">
        <v>16</v>
      </c>
      <c r="D35" s="100"/>
      <c r="E35" s="33"/>
      <c r="F35" s="35"/>
      <c r="G35" s="36"/>
      <c r="H35" s="37"/>
      <c r="I35" s="35"/>
      <c r="J35" s="36"/>
    </row>
    <row r="36" spans="2:10" ht="19.149999999999999" customHeight="1" x14ac:dyDescent="0.4">
      <c r="B36" s="4">
        <v>28</v>
      </c>
      <c r="C36" s="99" t="s">
        <v>16</v>
      </c>
      <c r="D36" s="100"/>
      <c r="E36" s="33"/>
      <c r="F36" s="35"/>
      <c r="G36" s="36"/>
      <c r="H36" s="37"/>
      <c r="I36" s="35"/>
      <c r="J36" s="36"/>
    </row>
    <row r="37" spans="2:10" ht="19.149999999999999" customHeight="1" x14ac:dyDescent="0.4">
      <c r="B37" s="4">
        <v>29</v>
      </c>
      <c r="C37" s="99" t="s">
        <v>16</v>
      </c>
      <c r="D37" s="100"/>
      <c r="E37" s="33"/>
      <c r="F37" s="35"/>
      <c r="G37" s="36"/>
      <c r="H37" s="37"/>
      <c r="I37" s="35"/>
      <c r="J37" s="36"/>
    </row>
    <row r="38" spans="2:10" ht="19.149999999999999" customHeight="1" x14ac:dyDescent="0.4">
      <c r="B38" s="4">
        <v>30</v>
      </c>
      <c r="C38" s="99" t="s">
        <v>16</v>
      </c>
      <c r="D38" s="100"/>
      <c r="E38" s="33"/>
      <c r="F38" s="35"/>
      <c r="G38" s="36"/>
      <c r="H38" s="37"/>
      <c r="I38" s="35"/>
      <c r="J38" s="36"/>
    </row>
    <row r="39" spans="2:10" ht="22.15" customHeight="1" x14ac:dyDescent="0.4">
      <c r="C39" s="115" t="s">
        <v>4</v>
      </c>
      <c r="D39" s="115"/>
      <c r="E39" s="23">
        <f>SUM(E9:E38)</f>
        <v>0</v>
      </c>
      <c r="F39" s="23">
        <f>SUM(F9:F38)</f>
        <v>0</v>
      </c>
      <c r="G39" s="23">
        <f t="shared" ref="G39:J39" si="0">SUM(G9:G38)</f>
        <v>0</v>
      </c>
      <c r="H39" s="23">
        <f t="shared" si="0"/>
        <v>0</v>
      </c>
      <c r="I39" s="23">
        <f t="shared" si="0"/>
        <v>0</v>
      </c>
      <c r="J39" s="23">
        <f t="shared" si="0"/>
        <v>0</v>
      </c>
    </row>
    <row r="40" spans="2:10" ht="5.45" customHeight="1" x14ac:dyDescent="0.4"/>
    <row r="41" spans="2:10" s="2" customFormat="1" ht="17.45" customHeight="1" x14ac:dyDescent="0.4">
      <c r="B41" s="109"/>
      <c r="C41" s="111" t="s">
        <v>2</v>
      </c>
      <c r="D41" s="112"/>
      <c r="E41" s="101" t="s">
        <v>6</v>
      </c>
      <c r="F41" s="102"/>
      <c r="G41" s="103"/>
      <c r="H41" s="104" t="s">
        <v>7</v>
      </c>
      <c r="I41" s="105"/>
      <c r="J41" s="106"/>
    </row>
    <row r="42" spans="2:10" s="2" customFormat="1" ht="17.45" customHeight="1" x14ac:dyDescent="0.4">
      <c r="B42" s="110"/>
      <c r="C42" s="113"/>
      <c r="D42" s="114"/>
      <c r="E42" s="7" t="s">
        <v>9</v>
      </c>
      <c r="F42" s="9" t="s">
        <v>3</v>
      </c>
      <c r="G42" s="8" t="s">
        <v>13</v>
      </c>
      <c r="H42" s="10" t="s">
        <v>9</v>
      </c>
      <c r="I42" s="11" t="s">
        <v>3</v>
      </c>
      <c r="J42" s="5" t="s">
        <v>13</v>
      </c>
    </row>
    <row r="43" spans="2:10" ht="19.149999999999999" customHeight="1" x14ac:dyDescent="0.4">
      <c r="B43" s="12">
        <v>31</v>
      </c>
      <c r="C43" s="116" t="s">
        <v>14</v>
      </c>
      <c r="D43" s="117"/>
      <c r="E43" s="38"/>
      <c r="F43" s="39"/>
      <c r="G43" s="40"/>
      <c r="H43" s="38"/>
      <c r="I43" s="39"/>
      <c r="J43" s="41"/>
    </row>
    <row r="44" spans="2:10" ht="19.149999999999999" customHeight="1" x14ac:dyDescent="0.4">
      <c r="B44" s="4">
        <v>32</v>
      </c>
      <c r="C44" s="116" t="s">
        <v>14</v>
      </c>
      <c r="D44" s="117"/>
      <c r="E44" s="38"/>
      <c r="F44" s="39"/>
      <c r="G44" s="40"/>
      <c r="H44" s="38"/>
      <c r="I44" s="39"/>
      <c r="J44" s="41"/>
    </row>
    <row r="45" spans="2:10" ht="19.149999999999999" customHeight="1" x14ac:dyDescent="0.4">
      <c r="B45" s="4">
        <v>33</v>
      </c>
      <c r="C45" s="116" t="s">
        <v>14</v>
      </c>
      <c r="D45" s="117"/>
      <c r="E45" s="38"/>
      <c r="F45" s="39"/>
      <c r="G45" s="40"/>
      <c r="H45" s="38"/>
      <c r="I45" s="39"/>
      <c r="J45" s="41"/>
    </row>
    <row r="46" spans="2:10" ht="19.149999999999999" customHeight="1" x14ac:dyDescent="0.4">
      <c r="B46" s="4">
        <v>34</v>
      </c>
      <c r="C46" s="116" t="s">
        <v>14</v>
      </c>
      <c r="D46" s="117"/>
      <c r="E46" s="38"/>
      <c r="F46" s="39"/>
      <c r="G46" s="40"/>
      <c r="H46" s="38"/>
      <c r="I46" s="39"/>
      <c r="J46" s="41"/>
    </row>
    <row r="47" spans="2:10" ht="19.149999999999999" customHeight="1" x14ac:dyDescent="0.4">
      <c r="B47" s="4">
        <v>35</v>
      </c>
      <c r="C47" s="116" t="s">
        <v>14</v>
      </c>
      <c r="D47" s="117"/>
      <c r="E47" s="38"/>
      <c r="F47" s="39"/>
      <c r="G47" s="40"/>
      <c r="H47" s="38"/>
      <c r="I47" s="39"/>
      <c r="J47" s="41"/>
    </row>
    <row r="48" spans="2:10" ht="19.149999999999999" customHeight="1" x14ac:dyDescent="0.4">
      <c r="B48" s="4">
        <v>36</v>
      </c>
      <c r="C48" s="116" t="s">
        <v>14</v>
      </c>
      <c r="D48" s="117"/>
      <c r="E48" s="38"/>
      <c r="F48" s="39"/>
      <c r="G48" s="40"/>
      <c r="H48" s="38"/>
      <c r="I48" s="39"/>
      <c r="J48" s="41"/>
    </row>
    <row r="49" spans="1:20" ht="19.149999999999999" customHeight="1" x14ac:dyDescent="0.4">
      <c r="B49" s="4">
        <v>37</v>
      </c>
      <c r="C49" s="116" t="s">
        <v>14</v>
      </c>
      <c r="D49" s="117"/>
      <c r="E49" s="38"/>
      <c r="F49" s="39"/>
      <c r="G49" s="40"/>
      <c r="H49" s="38"/>
      <c r="I49" s="39"/>
      <c r="J49" s="41"/>
    </row>
    <row r="50" spans="1:20" ht="19.149999999999999" customHeight="1" x14ac:dyDescent="0.4">
      <c r="B50" s="4">
        <v>38</v>
      </c>
      <c r="C50" s="116" t="s">
        <v>14</v>
      </c>
      <c r="D50" s="117"/>
      <c r="E50" s="38"/>
      <c r="F50" s="39"/>
      <c r="G50" s="40"/>
      <c r="H50" s="38"/>
      <c r="I50" s="39"/>
      <c r="J50" s="41"/>
    </row>
    <row r="51" spans="1:20" ht="19.149999999999999" customHeight="1" x14ac:dyDescent="0.4">
      <c r="B51" s="4">
        <v>39</v>
      </c>
      <c r="C51" s="116" t="s">
        <v>14</v>
      </c>
      <c r="D51" s="117"/>
      <c r="E51" s="38"/>
      <c r="F51" s="39"/>
      <c r="G51" s="40"/>
      <c r="H51" s="38"/>
      <c r="I51" s="39"/>
      <c r="J51" s="41"/>
    </row>
    <row r="52" spans="1:20" ht="19.149999999999999" customHeight="1" x14ac:dyDescent="0.4">
      <c r="B52" s="4">
        <v>40</v>
      </c>
      <c r="C52" s="140" t="s">
        <v>36</v>
      </c>
      <c r="D52" s="141"/>
      <c r="E52" s="42"/>
      <c r="F52" s="43"/>
      <c r="G52" s="44"/>
      <c r="H52" s="42"/>
      <c r="I52" s="43"/>
      <c r="J52" s="44"/>
    </row>
    <row r="53" spans="1:20" ht="22.9" customHeight="1" thickBot="1" x14ac:dyDescent="0.45">
      <c r="C53" s="115" t="s">
        <v>5</v>
      </c>
      <c r="D53" s="115"/>
      <c r="E53" s="23">
        <f>SUM(E43:E52)</f>
        <v>0</v>
      </c>
      <c r="F53" s="23">
        <f t="shared" ref="F53:J53" si="1">SUM(F43:F52)</f>
        <v>0</v>
      </c>
      <c r="G53" s="23">
        <f t="shared" si="1"/>
        <v>0</v>
      </c>
      <c r="H53" s="23">
        <f t="shared" si="1"/>
        <v>0</v>
      </c>
      <c r="I53" s="23">
        <f t="shared" si="1"/>
        <v>0</v>
      </c>
      <c r="J53" s="23">
        <f t="shared" si="1"/>
        <v>0</v>
      </c>
    </row>
    <row r="54" spans="1:20" ht="23.45" customHeight="1" x14ac:dyDescent="0.4">
      <c r="B54" s="132" t="s">
        <v>37</v>
      </c>
      <c r="C54" s="133"/>
      <c r="D54" s="134"/>
      <c r="E54" s="126" t="s">
        <v>6</v>
      </c>
      <c r="F54" s="127"/>
      <c r="G54" s="128"/>
      <c r="H54" s="129" t="s">
        <v>7</v>
      </c>
      <c r="I54" s="130"/>
      <c r="J54" s="131"/>
    </row>
    <row r="55" spans="1:20" ht="23.45" customHeight="1" thickBot="1" x14ac:dyDescent="0.45">
      <c r="B55" s="135"/>
      <c r="C55" s="125"/>
      <c r="D55" s="136"/>
      <c r="E55" s="24" t="s">
        <v>9</v>
      </c>
      <c r="F55" s="9" t="s">
        <v>3</v>
      </c>
      <c r="G55" s="8" t="s">
        <v>13</v>
      </c>
      <c r="H55" s="10" t="s">
        <v>9</v>
      </c>
      <c r="I55" s="11" t="s">
        <v>3</v>
      </c>
      <c r="J55" s="25" t="s">
        <v>13</v>
      </c>
    </row>
    <row r="56" spans="1:20" ht="31.9" customHeight="1" thickBot="1" x14ac:dyDescent="0.45">
      <c r="B56" s="137"/>
      <c r="C56" s="138"/>
      <c r="D56" s="139"/>
      <c r="E56" s="26">
        <f>E39+E53</f>
        <v>0</v>
      </c>
      <c r="F56" s="27">
        <f t="shared" ref="F56:J56" si="2">F39+F53</f>
        <v>0</v>
      </c>
      <c r="G56" s="27">
        <f t="shared" si="2"/>
        <v>0</v>
      </c>
      <c r="H56" s="27">
        <f t="shared" si="2"/>
        <v>0</v>
      </c>
      <c r="I56" s="27">
        <f t="shared" si="2"/>
        <v>0</v>
      </c>
      <c r="J56" s="28">
        <f t="shared" si="2"/>
        <v>0</v>
      </c>
    </row>
    <row r="57" spans="1:20" ht="39.6" customHeight="1" thickBot="1" x14ac:dyDescent="0.45">
      <c r="A57" s="22"/>
      <c r="B57" s="124" t="s">
        <v>20</v>
      </c>
      <c r="C57" s="124"/>
      <c r="D57" s="124"/>
      <c r="E57" s="124"/>
      <c r="F57" s="124"/>
      <c r="G57" s="124"/>
      <c r="H57" s="124"/>
      <c r="I57" s="124"/>
      <c r="J57" s="124"/>
    </row>
    <row r="58" spans="1:20" ht="16.149999999999999" customHeight="1" thickTop="1" x14ac:dyDescent="0.4">
      <c r="B58" s="21"/>
      <c r="C58" s="85" t="s">
        <v>21</v>
      </c>
      <c r="D58" s="86"/>
      <c r="E58" s="86"/>
      <c r="F58" s="86"/>
      <c r="G58" s="87"/>
      <c r="H58" s="118" t="s">
        <v>18</v>
      </c>
      <c r="I58" s="120" t="s">
        <v>38</v>
      </c>
      <c r="J58" s="121"/>
      <c r="M58" s="125"/>
      <c r="N58" s="125"/>
      <c r="O58" s="125"/>
      <c r="R58" s="125"/>
      <c r="S58" s="125"/>
      <c r="T58" s="125"/>
    </row>
    <row r="59" spans="1:20" ht="16.149999999999999" customHeight="1" thickBot="1" x14ac:dyDescent="0.45">
      <c r="A59" s="21"/>
      <c r="B59" s="21"/>
      <c r="C59" s="88"/>
      <c r="D59" s="89"/>
      <c r="E59" s="89"/>
      <c r="F59" s="89"/>
      <c r="G59" s="90"/>
      <c r="H59" s="119"/>
      <c r="I59" s="122"/>
      <c r="J59" s="123"/>
      <c r="M59" s="15"/>
      <c r="N59" s="16"/>
      <c r="O59" s="6"/>
      <c r="R59" s="15"/>
      <c r="S59" s="16"/>
      <c r="T59" s="6"/>
    </row>
    <row r="60" spans="1:20" ht="28.9" customHeight="1" thickTop="1" thickBot="1" x14ac:dyDescent="0.45">
      <c r="C60" s="92" t="s">
        <v>25</v>
      </c>
      <c r="D60" s="93"/>
      <c r="E60" s="81" t="s">
        <v>10</v>
      </c>
      <c r="F60" s="75" t="s">
        <v>26</v>
      </c>
      <c r="G60" s="76"/>
      <c r="H60" s="45"/>
      <c r="I60" s="73">
        <f>H60*1000</f>
        <v>0</v>
      </c>
      <c r="J60" s="74"/>
      <c r="M60" s="17"/>
      <c r="N60" s="17"/>
      <c r="R60" s="17"/>
      <c r="S60" s="17"/>
      <c r="T60" s="17"/>
    </row>
    <row r="61" spans="1:20" ht="28.9" customHeight="1" thickBot="1" x14ac:dyDescent="0.45">
      <c r="C61" s="94"/>
      <c r="D61" s="95"/>
      <c r="E61" s="82"/>
      <c r="F61" s="77" t="s">
        <v>27</v>
      </c>
      <c r="G61" s="78"/>
      <c r="H61" s="46"/>
      <c r="I61" s="59">
        <f>H61*500</f>
        <v>0</v>
      </c>
      <c r="J61" s="60"/>
      <c r="M61" s="17"/>
      <c r="N61" s="17"/>
      <c r="R61" s="17"/>
      <c r="S61" s="17"/>
      <c r="T61" s="17"/>
    </row>
    <row r="62" spans="1:20" ht="28.9" customHeight="1" thickBot="1" x14ac:dyDescent="0.45">
      <c r="C62" s="94"/>
      <c r="D62" s="95"/>
      <c r="E62" s="91" t="s">
        <v>19</v>
      </c>
      <c r="F62" s="77" t="s">
        <v>28</v>
      </c>
      <c r="G62" s="78"/>
      <c r="H62" s="47"/>
      <c r="I62" s="59">
        <f>H62*1400</f>
        <v>0</v>
      </c>
      <c r="J62" s="60"/>
      <c r="M62" s="17"/>
      <c r="N62" s="17"/>
      <c r="R62" s="17"/>
      <c r="S62" s="17"/>
      <c r="T62" s="17"/>
    </row>
    <row r="63" spans="1:20" ht="28.9" customHeight="1" thickBot="1" x14ac:dyDescent="0.45">
      <c r="C63" s="94"/>
      <c r="D63" s="95"/>
      <c r="E63" s="91"/>
      <c r="F63" s="77" t="s">
        <v>29</v>
      </c>
      <c r="G63" s="78"/>
      <c r="H63" s="47"/>
      <c r="I63" s="59">
        <f>H63*700</f>
        <v>0</v>
      </c>
      <c r="J63" s="60"/>
      <c r="M63" s="17"/>
      <c r="N63" s="17"/>
      <c r="R63" s="17"/>
      <c r="S63" s="17"/>
      <c r="T63" s="17"/>
    </row>
    <row r="64" spans="1:20" ht="28.9" customHeight="1" thickBot="1" x14ac:dyDescent="0.45">
      <c r="C64" s="96"/>
      <c r="D64" s="97"/>
      <c r="E64" s="79" t="s">
        <v>17</v>
      </c>
      <c r="F64" s="79"/>
      <c r="G64" s="80"/>
      <c r="H64" s="48"/>
      <c r="I64" s="61">
        <v>0</v>
      </c>
      <c r="J64" s="62"/>
      <c r="M64" s="17"/>
      <c r="N64" s="17"/>
      <c r="O64" s="18"/>
      <c r="R64" s="17"/>
      <c r="S64" s="17"/>
      <c r="T64" s="19"/>
    </row>
    <row r="65" spans="3:20" ht="28.9" customHeight="1" thickTop="1" thickBot="1" x14ac:dyDescent="0.45">
      <c r="C65" s="63" t="s">
        <v>24</v>
      </c>
      <c r="D65" s="64"/>
      <c r="E65" s="83" t="s">
        <v>10</v>
      </c>
      <c r="F65" s="72" t="s">
        <v>30</v>
      </c>
      <c r="G65" s="72"/>
      <c r="H65" s="49"/>
      <c r="I65" s="73">
        <f>H65*1600</f>
        <v>0</v>
      </c>
      <c r="J65" s="74"/>
      <c r="M65" s="17"/>
      <c r="N65" s="17"/>
      <c r="R65" s="17"/>
      <c r="S65" s="17"/>
    </row>
    <row r="66" spans="3:20" ht="28.9" customHeight="1" thickBot="1" x14ac:dyDescent="0.45">
      <c r="C66" s="65"/>
      <c r="D66" s="66"/>
      <c r="E66" s="84"/>
      <c r="F66" s="69" t="s">
        <v>31</v>
      </c>
      <c r="G66" s="69"/>
      <c r="H66" s="47"/>
      <c r="I66" s="59">
        <f>H66*800</f>
        <v>0</v>
      </c>
      <c r="J66" s="60"/>
      <c r="M66" s="17"/>
      <c r="N66" s="17"/>
      <c r="R66" s="17"/>
      <c r="S66" s="17"/>
    </row>
    <row r="67" spans="3:20" ht="28.9" customHeight="1" thickBot="1" x14ac:dyDescent="0.45">
      <c r="C67" s="65"/>
      <c r="D67" s="66"/>
      <c r="E67" s="71" t="s">
        <v>19</v>
      </c>
      <c r="F67" s="69" t="s">
        <v>32</v>
      </c>
      <c r="G67" s="69"/>
      <c r="H67" s="47"/>
      <c r="I67" s="59">
        <f>H67*2100</f>
        <v>0</v>
      </c>
      <c r="J67" s="60"/>
      <c r="M67" s="17"/>
      <c r="N67" s="17"/>
      <c r="R67" s="17"/>
      <c r="S67" s="17"/>
    </row>
    <row r="68" spans="3:20" ht="28.9" customHeight="1" thickBot="1" x14ac:dyDescent="0.45">
      <c r="C68" s="65"/>
      <c r="D68" s="66"/>
      <c r="E68" s="71"/>
      <c r="F68" s="69" t="s">
        <v>33</v>
      </c>
      <c r="G68" s="69"/>
      <c r="H68" s="47"/>
      <c r="I68" s="59">
        <f>H68*1000</f>
        <v>0</v>
      </c>
      <c r="J68" s="60"/>
      <c r="M68" s="17"/>
      <c r="N68" s="17"/>
      <c r="R68" s="17"/>
      <c r="S68" s="17"/>
      <c r="T68" s="20"/>
    </row>
    <row r="69" spans="3:20" ht="29.45" customHeight="1" thickBot="1" x14ac:dyDescent="0.45">
      <c r="C69" s="67"/>
      <c r="D69" s="68"/>
      <c r="E69" s="70" t="s">
        <v>23</v>
      </c>
      <c r="F69" s="70"/>
      <c r="G69" s="70"/>
      <c r="H69" s="48"/>
      <c r="I69" s="61">
        <f>H69*200</f>
        <v>0</v>
      </c>
      <c r="J69" s="62"/>
    </row>
    <row r="70" spans="3:20" ht="36" customHeight="1" thickTop="1" thickBot="1" x14ac:dyDescent="0.45">
      <c r="C70" s="57" t="s">
        <v>34</v>
      </c>
      <c r="D70" s="58"/>
      <c r="E70" s="58"/>
      <c r="F70" s="58"/>
      <c r="G70" s="58"/>
      <c r="H70" s="58"/>
      <c r="I70" s="55">
        <f>SUM(I60:J69)</f>
        <v>0</v>
      </c>
      <c r="J70" s="56"/>
    </row>
    <row r="71" spans="3:20" ht="14.25" thickTop="1" x14ac:dyDescent="0.4"/>
  </sheetData>
  <sheetProtection sheet="1" scenarios="1"/>
  <mergeCells count="94">
    <mergeCell ref="I5:J5"/>
    <mergeCell ref="H4:H5"/>
    <mergeCell ref="M58:O58"/>
    <mergeCell ref="C47:D47"/>
    <mergeCell ref="C48:D48"/>
    <mergeCell ref="C7:D8"/>
    <mergeCell ref="I4:J4"/>
    <mergeCell ref="C23:D23"/>
    <mergeCell ref="C24:D24"/>
    <mergeCell ref="C25:D25"/>
    <mergeCell ref="C26:D26"/>
    <mergeCell ref="B5:F5"/>
    <mergeCell ref="C33:D33"/>
    <mergeCell ref="C34:D34"/>
    <mergeCell ref="C29:D29"/>
    <mergeCell ref="C30:D30"/>
    <mergeCell ref="R58:T58"/>
    <mergeCell ref="C28:D28"/>
    <mergeCell ref="H41:J41"/>
    <mergeCell ref="E54:G54"/>
    <mergeCell ref="H54:J54"/>
    <mergeCell ref="B54:D56"/>
    <mergeCell ref="E41:G41"/>
    <mergeCell ref="C36:D36"/>
    <mergeCell ref="C53:D53"/>
    <mergeCell ref="C49:D49"/>
    <mergeCell ref="C50:D50"/>
    <mergeCell ref="C51:D51"/>
    <mergeCell ref="C52:D52"/>
    <mergeCell ref="C38:D38"/>
    <mergeCell ref="C35:D35"/>
    <mergeCell ref="C32:D32"/>
    <mergeCell ref="H58:H59"/>
    <mergeCell ref="I58:J59"/>
    <mergeCell ref="I60:J60"/>
    <mergeCell ref="C31:D31"/>
    <mergeCell ref="C18:D18"/>
    <mergeCell ref="C19:D19"/>
    <mergeCell ref="C20:D20"/>
    <mergeCell ref="B57:J57"/>
    <mergeCell ref="C16:D16"/>
    <mergeCell ref="C17:D17"/>
    <mergeCell ref="B4:F4"/>
    <mergeCell ref="I63:J63"/>
    <mergeCell ref="I61:J61"/>
    <mergeCell ref="B7:B8"/>
    <mergeCell ref="B41:B42"/>
    <mergeCell ref="C41:D42"/>
    <mergeCell ref="C27:D27"/>
    <mergeCell ref="C37:D37"/>
    <mergeCell ref="C39:D39"/>
    <mergeCell ref="C43:D43"/>
    <mergeCell ref="C44:D44"/>
    <mergeCell ref="C45:D45"/>
    <mergeCell ref="C46:D46"/>
    <mergeCell ref="F63:G63"/>
    <mergeCell ref="C58:G59"/>
    <mergeCell ref="E62:E63"/>
    <mergeCell ref="C60:D64"/>
    <mergeCell ref="A2:J2"/>
    <mergeCell ref="C21:D21"/>
    <mergeCell ref="C22:D22"/>
    <mergeCell ref="C11:D11"/>
    <mergeCell ref="C12:D12"/>
    <mergeCell ref="C13:D13"/>
    <mergeCell ref="C14:D14"/>
    <mergeCell ref="C9:D9"/>
    <mergeCell ref="C15:D15"/>
    <mergeCell ref="C10:D10"/>
    <mergeCell ref="E7:G7"/>
    <mergeCell ref="H7:J7"/>
    <mergeCell ref="I3:J3"/>
    <mergeCell ref="I62:J62"/>
    <mergeCell ref="F60:G60"/>
    <mergeCell ref="F61:G61"/>
    <mergeCell ref="F62:G62"/>
    <mergeCell ref="I64:J64"/>
    <mergeCell ref="E64:G64"/>
    <mergeCell ref="E60:E61"/>
    <mergeCell ref="I70:J70"/>
    <mergeCell ref="C70:H70"/>
    <mergeCell ref="I67:J67"/>
    <mergeCell ref="I68:J68"/>
    <mergeCell ref="I69:J69"/>
    <mergeCell ref="C65:D69"/>
    <mergeCell ref="F67:G67"/>
    <mergeCell ref="F68:G68"/>
    <mergeCell ref="E69:G69"/>
    <mergeCell ref="E67:E68"/>
    <mergeCell ref="F65:G65"/>
    <mergeCell ref="F66:G66"/>
    <mergeCell ref="I65:J65"/>
    <mergeCell ref="I66:J66"/>
    <mergeCell ref="E65:E66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168E-EEC7-4779-A1EB-301AF50592ED}">
  <sheetPr>
    <tabColor rgb="FFFF0000"/>
  </sheetPr>
  <dimension ref="A1:T71"/>
  <sheetViews>
    <sheetView zoomScaleNormal="100" zoomScaleSheetLayoutView="100" workbookViewId="0"/>
  </sheetViews>
  <sheetFormatPr defaultColWidth="8.75" defaultRowHeight="13.5" x14ac:dyDescent="0.4"/>
  <cols>
    <col min="1" max="1" width="2.125" style="1" customWidth="1"/>
    <col min="2" max="2" width="3.75" style="1" customWidth="1"/>
    <col min="3" max="4" width="9.75" style="1" customWidth="1"/>
    <col min="5" max="10" width="8.875" style="1" customWidth="1"/>
    <col min="11" max="11" width="2.75" style="1" customWidth="1"/>
    <col min="12" max="16384" width="8.75" style="1"/>
  </cols>
  <sheetData>
    <row r="1" spans="1:10" ht="21.6" customHeight="1" x14ac:dyDescent="0.4">
      <c r="H1" s="3" t="s">
        <v>22</v>
      </c>
      <c r="J1" s="29" t="s">
        <v>11</v>
      </c>
    </row>
    <row r="2" spans="1:10" ht="24.6" customHeight="1" x14ac:dyDescent="0.4">
      <c r="A2" s="98" t="s">
        <v>40</v>
      </c>
      <c r="B2" s="98"/>
      <c r="C2" s="98"/>
      <c r="D2" s="98"/>
      <c r="E2" s="98"/>
      <c r="F2" s="98"/>
      <c r="G2" s="98"/>
      <c r="H2" s="98"/>
      <c r="I2" s="98"/>
      <c r="J2" s="98"/>
    </row>
    <row r="3" spans="1:10" s="2" customFormat="1" ht="16.149999999999999" customHeight="1" thickBot="1" x14ac:dyDescent="0.45">
      <c r="I3" s="107" t="s">
        <v>15</v>
      </c>
      <c r="J3" s="107"/>
    </row>
    <row r="4" spans="1:10" s="2" customFormat="1" ht="20.45" customHeight="1" thickBot="1" x14ac:dyDescent="0.45">
      <c r="B4" s="108" t="s">
        <v>0</v>
      </c>
      <c r="C4" s="108"/>
      <c r="D4" s="108"/>
      <c r="E4" s="108"/>
      <c r="F4" s="108"/>
      <c r="H4" s="144" t="s">
        <v>39</v>
      </c>
      <c r="I4" s="146" t="s">
        <v>8</v>
      </c>
      <c r="J4" s="147"/>
    </row>
    <row r="5" spans="1:10" s="2" customFormat="1" ht="20.45" customHeight="1" thickBot="1" x14ac:dyDescent="0.45">
      <c r="B5" s="148" t="s">
        <v>1</v>
      </c>
      <c r="C5" s="148"/>
      <c r="D5" s="148"/>
      <c r="E5" s="148"/>
      <c r="F5" s="148"/>
      <c r="H5" s="145"/>
      <c r="I5" s="142" t="s">
        <v>12</v>
      </c>
      <c r="J5" s="143"/>
    </row>
    <row r="6" spans="1:10" s="2" customFormat="1" ht="19.899999999999999" customHeight="1" x14ac:dyDescent="0.15">
      <c r="B6" s="14" t="s">
        <v>35</v>
      </c>
      <c r="I6" s="13"/>
    </row>
    <row r="7" spans="1:10" s="2" customFormat="1" ht="17.45" customHeight="1" x14ac:dyDescent="0.4">
      <c r="B7" s="109"/>
      <c r="C7" s="111" t="s">
        <v>2</v>
      </c>
      <c r="D7" s="112"/>
      <c r="E7" s="101" t="s">
        <v>6</v>
      </c>
      <c r="F7" s="102"/>
      <c r="G7" s="103"/>
      <c r="H7" s="104" t="s">
        <v>7</v>
      </c>
      <c r="I7" s="105"/>
      <c r="J7" s="106"/>
    </row>
    <row r="8" spans="1:10" s="2" customFormat="1" ht="17.45" customHeight="1" x14ac:dyDescent="0.4">
      <c r="B8" s="110"/>
      <c r="C8" s="113"/>
      <c r="D8" s="114"/>
      <c r="E8" s="7" t="s">
        <v>9</v>
      </c>
      <c r="F8" s="9" t="s">
        <v>3</v>
      </c>
      <c r="G8" s="8" t="s">
        <v>13</v>
      </c>
      <c r="H8" s="10" t="s">
        <v>9</v>
      </c>
      <c r="I8" s="11" t="s">
        <v>3</v>
      </c>
      <c r="J8" s="5" t="s">
        <v>13</v>
      </c>
    </row>
    <row r="9" spans="1:10" s="2" customFormat="1" ht="19.149999999999999" customHeight="1" x14ac:dyDescent="0.4">
      <c r="B9" s="12">
        <v>1</v>
      </c>
      <c r="C9" s="99" t="s">
        <v>16</v>
      </c>
      <c r="D9" s="100"/>
      <c r="E9" s="30"/>
      <c r="F9" s="31"/>
      <c r="G9" s="32"/>
      <c r="H9" s="33"/>
      <c r="I9" s="31"/>
      <c r="J9" s="32"/>
    </row>
    <row r="10" spans="1:10" s="2" customFormat="1" ht="19.149999999999999" customHeight="1" x14ac:dyDescent="0.4">
      <c r="B10" s="4">
        <v>2</v>
      </c>
      <c r="C10" s="99" t="s">
        <v>16</v>
      </c>
      <c r="D10" s="100"/>
      <c r="E10" s="34"/>
      <c r="F10" s="31"/>
      <c r="G10" s="32"/>
      <c r="H10" s="33"/>
      <c r="I10" s="31"/>
      <c r="J10" s="32"/>
    </row>
    <row r="11" spans="1:10" s="2" customFormat="1" ht="19.149999999999999" customHeight="1" x14ac:dyDescent="0.4">
      <c r="B11" s="4">
        <v>3</v>
      </c>
      <c r="C11" s="99" t="s">
        <v>16</v>
      </c>
      <c r="D11" s="100"/>
      <c r="E11" s="33"/>
      <c r="F11" s="31"/>
      <c r="G11" s="32"/>
      <c r="H11" s="33"/>
      <c r="I11" s="31"/>
      <c r="J11" s="32"/>
    </row>
    <row r="12" spans="1:10" s="2" customFormat="1" ht="19.149999999999999" customHeight="1" x14ac:dyDescent="0.4">
      <c r="B12" s="4">
        <v>4</v>
      </c>
      <c r="C12" s="99" t="s">
        <v>16</v>
      </c>
      <c r="D12" s="100"/>
      <c r="E12" s="33"/>
      <c r="F12" s="31"/>
      <c r="G12" s="32"/>
      <c r="H12" s="33"/>
      <c r="I12" s="31"/>
      <c r="J12" s="32"/>
    </row>
    <row r="13" spans="1:10" s="2" customFormat="1" ht="19.149999999999999" customHeight="1" x14ac:dyDescent="0.4">
      <c r="B13" s="4">
        <v>5</v>
      </c>
      <c r="C13" s="99" t="s">
        <v>16</v>
      </c>
      <c r="D13" s="100"/>
      <c r="E13" s="30"/>
      <c r="F13" s="31"/>
      <c r="G13" s="32"/>
      <c r="H13" s="33"/>
      <c r="I13" s="31"/>
      <c r="J13" s="32"/>
    </row>
    <row r="14" spans="1:10" s="2" customFormat="1" ht="19.149999999999999" customHeight="1" x14ac:dyDescent="0.4">
      <c r="B14" s="4">
        <v>6</v>
      </c>
      <c r="C14" s="99" t="s">
        <v>16</v>
      </c>
      <c r="D14" s="100"/>
      <c r="E14" s="33"/>
      <c r="F14" s="31"/>
      <c r="G14" s="32"/>
      <c r="H14" s="33"/>
      <c r="I14" s="31"/>
      <c r="J14" s="32"/>
    </row>
    <row r="15" spans="1:10" s="2" customFormat="1" ht="19.149999999999999" customHeight="1" x14ac:dyDescent="0.4">
      <c r="B15" s="4">
        <v>7</v>
      </c>
      <c r="C15" s="99" t="s">
        <v>16</v>
      </c>
      <c r="D15" s="100"/>
      <c r="E15" s="33"/>
      <c r="F15" s="31"/>
      <c r="G15" s="32"/>
      <c r="H15" s="33"/>
      <c r="I15" s="31"/>
      <c r="J15" s="32"/>
    </row>
    <row r="16" spans="1:10" s="2" customFormat="1" ht="19.149999999999999" customHeight="1" x14ac:dyDescent="0.4">
      <c r="B16" s="4">
        <v>8</v>
      </c>
      <c r="C16" s="99" t="s">
        <v>16</v>
      </c>
      <c r="D16" s="100"/>
      <c r="E16" s="33"/>
      <c r="F16" s="31"/>
      <c r="G16" s="32"/>
      <c r="H16" s="33"/>
      <c r="I16" s="31"/>
      <c r="J16" s="32"/>
    </row>
    <row r="17" spans="2:10" s="2" customFormat="1" ht="19.149999999999999" customHeight="1" x14ac:dyDescent="0.4">
      <c r="B17" s="4">
        <v>9</v>
      </c>
      <c r="C17" s="99" t="s">
        <v>16</v>
      </c>
      <c r="D17" s="100"/>
      <c r="E17" s="30"/>
      <c r="F17" s="31"/>
      <c r="G17" s="32"/>
      <c r="H17" s="33"/>
      <c r="I17" s="31"/>
      <c r="J17" s="32"/>
    </row>
    <row r="18" spans="2:10" s="2" customFormat="1" ht="19.149999999999999" customHeight="1" x14ac:dyDescent="0.4">
      <c r="B18" s="4">
        <v>10</v>
      </c>
      <c r="C18" s="99" t="s">
        <v>16</v>
      </c>
      <c r="D18" s="100"/>
      <c r="E18" s="33"/>
      <c r="F18" s="31"/>
      <c r="G18" s="32"/>
      <c r="H18" s="33"/>
      <c r="I18" s="31"/>
      <c r="J18" s="32"/>
    </row>
    <row r="19" spans="2:10" s="2" customFormat="1" ht="19.149999999999999" customHeight="1" x14ac:dyDescent="0.4">
      <c r="B19" s="4">
        <v>11</v>
      </c>
      <c r="C19" s="99" t="s">
        <v>16</v>
      </c>
      <c r="D19" s="100"/>
      <c r="E19" s="33"/>
      <c r="F19" s="31"/>
      <c r="G19" s="32"/>
      <c r="H19" s="33"/>
      <c r="I19" s="31"/>
      <c r="J19" s="32"/>
    </row>
    <row r="20" spans="2:10" s="2" customFormat="1" ht="19.149999999999999" customHeight="1" x14ac:dyDescent="0.4">
      <c r="B20" s="4">
        <v>12</v>
      </c>
      <c r="C20" s="99" t="s">
        <v>16</v>
      </c>
      <c r="D20" s="100"/>
      <c r="E20" s="33"/>
      <c r="F20" s="31"/>
      <c r="G20" s="32"/>
      <c r="H20" s="33"/>
      <c r="I20" s="31"/>
      <c r="J20" s="32"/>
    </row>
    <row r="21" spans="2:10" s="2" customFormat="1" ht="19.149999999999999" customHeight="1" x14ac:dyDescent="0.4">
      <c r="B21" s="4">
        <v>13</v>
      </c>
      <c r="C21" s="99" t="s">
        <v>16</v>
      </c>
      <c r="D21" s="100"/>
      <c r="E21" s="33"/>
      <c r="F21" s="31"/>
      <c r="G21" s="32"/>
      <c r="H21" s="33"/>
      <c r="I21" s="31"/>
      <c r="J21" s="32"/>
    </row>
    <row r="22" spans="2:10" s="2" customFormat="1" ht="19.149999999999999" customHeight="1" x14ac:dyDescent="0.4">
      <c r="B22" s="4">
        <v>14</v>
      </c>
      <c r="C22" s="99" t="s">
        <v>16</v>
      </c>
      <c r="D22" s="100"/>
      <c r="E22" s="33"/>
      <c r="F22" s="31"/>
      <c r="G22" s="32"/>
      <c r="H22" s="33"/>
      <c r="I22" s="31"/>
      <c r="J22" s="32"/>
    </row>
    <row r="23" spans="2:10" s="2" customFormat="1" ht="19.149999999999999" customHeight="1" x14ac:dyDescent="0.4">
      <c r="B23" s="4">
        <v>15</v>
      </c>
      <c r="C23" s="99" t="s">
        <v>16</v>
      </c>
      <c r="D23" s="100"/>
      <c r="E23" s="33"/>
      <c r="F23" s="31"/>
      <c r="G23" s="32"/>
      <c r="H23" s="33"/>
      <c r="I23" s="31"/>
      <c r="J23" s="32"/>
    </row>
    <row r="24" spans="2:10" s="2" customFormat="1" ht="19.149999999999999" customHeight="1" x14ac:dyDescent="0.4">
      <c r="B24" s="4">
        <v>16</v>
      </c>
      <c r="C24" s="99" t="s">
        <v>16</v>
      </c>
      <c r="D24" s="100"/>
      <c r="E24" s="33"/>
      <c r="F24" s="31"/>
      <c r="G24" s="32"/>
      <c r="H24" s="33"/>
      <c r="I24" s="31"/>
      <c r="J24" s="32"/>
    </row>
    <row r="25" spans="2:10" s="2" customFormat="1" ht="19.149999999999999" customHeight="1" x14ac:dyDescent="0.4">
      <c r="B25" s="4">
        <v>17</v>
      </c>
      <c r="C25" s="99" t="s">
        <v>16</v>
      </c>
      <c r="D25" s="100"/>
      <c r="E25" s="33"/>
      <c r="F25" s="31"/>
      <c r="G25" s="32"/>
      <c r="H25" s="33"/>
      <c r="I25" s="31"/>
      <c r="J25" s="32"/>
    </row>
    <row r="26" spans="2:10" s="2" customFormat="1" ht="19.149999999999999" customHeight="1" x14ac:dyDescent="0.4">
      <c r="B26" s="4">
        <v>18</v>
      </c>
      <c r="C26" s="99" t="s">
        <v>16</v>
      </c>
      <c r="D26" s="100"/>
      <c r="E26" s="33"/>
      <c r="F26" s="31"/>
      <c r="G26" s="32"/>
      <c r="H26" s="33"/>
      <c r="I26" s="31"/>
      <c r="J26" s="32"/>
    </row>
    <row r="27" spans="2:10" s="2" customFormat="1" ht="19.149999999999999" customHeight="1" x14ac:dyDescent="0.4">
      <c r="B27" s="4">
        <v>19</v>
      </c>
      <c r="C27" s="99" t="s">
        <v>16</v>
      </c>
      <c r="D27" s="100"/>
      <c r="E27" s="33"/>
      <c r="F27" s="31"/>
      <c r="G27" s="32"/>
      <c r="H27" s="33"/>
      <c r="I27" s="31"/>
      <c r="J27" s="32"/>
    </row>
    <row r="28" spans="2:10" s="2" customFormat="1" ht="19.149999999999999" customHeight="1" x14ac:dyDescent="0.4">
      <c r="B28" s="4">
        <v>20</v>
      </c>
      <c r="C28" s="99" t="s">
        <v>16</v>
      </c>
      <c r="D28" s="100"/>
      <c r="E28" s="33"/>
      <c r="F28" s="31"/>
      <c r="G28" s="32"/>
      <c r="H28" s="33"/>
      <c r="I28" s="31"/>
      <c r="J28" s="32"/>
    </row>
    <row r="29" spans="2:10" s="2" customFormat="1" ht="19.149999999999999" customHeight="1" x14ac:dyDescent="0.4">
      <c r="B29" s="4">
        <v>21</v>
      </c>
      <c r="C29" s="99" t="s">
        <v>16</v>
      </c>
      <c r="D29" s="100"/>
      <c r="E29" s="33"/>
      <c r="F29" s="31"/>
      <c r="G29" s="32"/>
      <c r="H29" s="33"/>
      <c r="I29" s="31"/>
      <c r="J29" s="32"/>
    </row>
    <row r="30" spans="2:10" s="2" customFormat="1" ht="19.149999999999999" customHeight="1" x14ac:dyDescent="0.4">
      <c r="B30" s="4">
        <v>22</v>
      </c>
      <c r="C30" s="99" t="s">
        <v>16</v>
      </c>
      <c r="D30" s="100"/>
      <c r="E30" s="33"/>
      <c r="F30" s="31"/>
      <c r="G30" s="32"/>
      <c r="H30" s="33"/>
      <c r="I30" s="31"/>
      <c r="J30" s="32"/>
    </row>
    <row r="31" spans="2:10" s="2" customFormat="1" ht="19.149999999999999" customHeight="1" x14ac:dyDescent="0.4">
      <c r="B31" s="4">
        <v>23</v>
      </c>
      <c r="C31" s="99" t="s">
        <v>16</v>
      </c>
      <c r="D31" s="100"/>
      <c r="E31" s="33"/>
      <c r="F31" s="31"/>
      <c r="G31" s="32"/>
      <c r="H31" s="33"/>
      <c r="I31" s="31"/>
      <c r="J31" s="32"/>
    </row>
    <row r="32" spans="2:10" ht="19.149999999999999" customHeight="1" x14ac:dyDescent="0.4">
      <c r="B32" s="4">
        <v>24</v>
      </c>
      <c r="C32" s="99" t="s">
        <v>16</v>
      </c>
      <c r="D32" s="100"/>
      <c r="E32" s="33"/>
      <c r="F32" s="35"/>
      <c r="G32" s="36"/>
      <c r="H32" s="37"/>
      <c r="I32" s="35"/>
      <c r="J32" s="36"/>
    </row>
    <row r="33" spans="2:10" ht="19.149999999999999" customHeight="1" x14ac:dyDescent="0.4">
      <c r="B33" s="4">
        <v>25</v>
      </c>
      <c r="C33" s="99" t="s">
        <v>16</v>
      </c>
      <c r="D33" s="100"/>
      <c r="E33" s="33"/>
      <c r="F33" s="35"/>
      <c r="G33" s="36"/>
      <c r="H33" s="37"/>
      <c r="I33" s="35"/>
      <c r="J33" s="36"/>
    </row>
    <row r="34" spans="2:10" ht="19.149999999999999" customHeight="1" x14ac:dyDescent="0.4">
      <c r="B34" s="4">
        <v>26</v>
      </c>
      <c r="C34" s="99" t="s">
        <v>16</v>
      </c>
      <c r="D34" s="100"/>
      <c r="E34" s="33"/>
      <c r="F34" s="35"/>
      <c r="G34" s="36"/>
      <c r="H34" s="37"/>
      <c r="I34" s="35"/>
      <c r="J34" s="36"/>
    </row>
    <row r="35" spans="2:10" ht="19.149999999999999" customHeight="1" x14ac:dyDescent="0.4">
      <c r="B35" s="4">
        <v>27</v>
      </c>
      <c r="C35" s="99" t="s">
        <v>16</v>
      </c>
      <c r="D35" s="100"/>
      <c r="E35" s="33"/>
      <c r="F35" s="35"/>
      <c r="G35" s="36"/>
      <c r="H35" s="37"/>
      <c r="I35" s="35"/>
      <c r="J35" s="36"/>
    </row>
    <row r="36" spans="2:10" ht="19.149999999999999" customHeight="1" x14ac:dyDescent="0.4">
      <c r="B36" s="4">
        <v>28</v>
      </c>
      <c r="C36" s="99" t="s">
        <v>16</v>
      </c>
      <c r="D36" s="100"/>
      <c r="E36" s="33"/>
      <c r="F36" s="35"/>
      <c r="G36" s="36"/>
      <c r="H36" s="37"/>
      <c r="I36" s="35"/>
      <c r="J36" s="36"/>
    </row>
    <row r="37" spans="2:10" ht="19.149999999999999" customHeight="1" x14ac:dyDescent="0.4">
      <c r="B37" s="4">
        <v>29</v>
      </c>
      <c r="C37" s="99" t="s">
        <v>16</v>
      </c>
      <c r="D37" s="100"/>
      <c r="E37" s="33"/>
      <c r="F37" s="35"/>
      <c r="G37" s="36"/>
      <c r="H37" s="37"/>
      <c r="I37" s="35"/>
      <c r="J37" s="36"/>
    </row>
    <row r="38" spans="2:10" ht="19.149999999999999" customHeight="1" x14ac:dyDescent="0.4">
      <c r="B38" s="4">
        <v>30</v>
      </c>
      <c r="C38" s="99" t="s">
        <v>16</v>
      </c>
      <c r="D38" s="100"/>
      <c r="E38" s="33"/>
      <c r="F38" s="35"/>
      <c r="G38" s="36"/>
      <c r="H38" s="37"/>
      <c r="I38" s="35"/>
      <c r="J38" s="36"/>
    </row>
    <row r="39" spans="2:10" ht="22.15" customHeight="1" x14ac:dyDescent="0.4">
      <c r="C39" s="115" t="s">
        <v>4</v>
      </c>
      <c r="D39" s="115"/>
      <c r="E39" s="23">
        <f>SUM(E9:E38)</f>
        <v>0</v>
      </c>
      <c r="F39" s="23">
        <f>SUM(F9:F38)</f>
        <v>0</v>
      </c>
      <c r="G39" s="23">
        <f t="shared" ref="G39:J39" si="0">SUM(G9:G38)</f>
        <v>0</v>
      </c>
      <c r="H39" s="23">
        <f t="shared" si="0"/>
        <v>0</v>
      </c>
      <c r="I39" s="23">
        <f t="shared" si="0"/>
        <v>0</v>
      </c>
      <c r="J39" s="23">
        <f t="shared" si="0"/>
        <v>0</v>
      </c>
    </row>
    <row r="40" spans="2:10" ht="5.45" customHeight="1" x14ac:dyDescent="0.4"/>
    <row r="41" spans="2:10" s="2" customFormat="1" ht="17.45" customHeight="1" x14ac:dyDescent="0.4">
      <c r="B41" s="109"/>
      <c r="C41" s="111" t="s">
        <v>2</v>
      </c>
      <c r="D41" s="112"/>
      <c r="E41" s="101" t="s">
        <v>6</v>
      </c>
      <c r="F41" s="102"/>
      <c r="G41" s="103"/>
      <c r="H41" s="104" t="s">
        <v>7</v>
      </c>
      <c r="I41" s="105"/>
      <c r="J41" s="106"/>
    </row>
    <row r="42" spans="2:10" s="2" customFormat="1" ht="17.45" customHeight="1" x14ac:dyDescent="0.4">
      <c r="B42" s="110"/>
      <c r="C42" s="113"/>
      <c r="D42" s="114"/>
      <c r="E42" s="7" t="s">
        <v>9</v>
      </c>
      <c r="F42" s="9" t="s">
        <v>3</v>
      </c>
      <c r="G42" s="8" t="s">
        <v>13</v>
      </c>
      <c r="H42" s="10" t="s">
        <v>9</v>
      </c>
      <c r="I42" s="11" t="s">
        <v>3</v>
      </c>
      <c r="J42" s="5" t="s">
        <v>13</v>
      </c>
    </row>
    <row r="43" spans="2:10" ht="19.149999999999999" customHeight="1" x14ac:dyDescent="0.4">
      <c r="B43" s="12">
        <v>31</v>
      </c>
      <c r="C43" s="116" t="s">
        <v>14</v>
      </c>
      <c r="D43" s="117"/>
      <c r="E43" s="38"/>
      <c r="F43" s="39"/>
      <c r="G43" s="40"/>
      <c r="H43" s="38"/>
      <c r="I43" s="39"/>
      <c r="J43" s="41"/>
    </row>
    <row r="44" spans="2:10" ht="19.149999999999999" customHeight="1" x14ac:dyDescent="0.4">
      <c r="B44" s="4">
        <v>32</v>
      </c>
      <c r="C44" s="116" t="s">
        <v>14</v>
      </c>
      <c r="D44" s="117"/>
      <c r="E44" s="38"/>
      <c r="F44" s="39"/>
      <c r="G44" s="40"/>
      <c r="H44" s="38"/>
      <c r="I44" s="39"/>
      <c r="J44" s="41"/>
    </row>
    <row r="45" spans="2:10" ht="19.149999999999999" customHeight="1" x14ac:dyDescent="0.4">
      <c r="B45" s="4">
        <v>33</v>
      </c>
      <c r="C45" s="116" t="s">
        <v>14</v>
      </c>
      <c r="D45" s="117"/>
      <c r="E45" s="38"/>
      <c r="F45" s="39"/>
      <c r="G45" s="40"/>
      <c r="H45" s="38"/>
      <c r="I45" s="39"/>
      <c r="J45" s="41"/>
    </row>
    <row r="46" spans="2:10" ht="19.149999999999999" customHeight="1" x14ac:dyDescent="0.4">
      <c r="B46" s="4">
        <v>34</v>
      </c>
      <c r="C46" s="116" t="s">
        <v>14</v>
      </c>
      <c r="D46" s="117"/>
      <c r="E46" s="38"/>
      <c r="F46" s="39"/>
      <c r="G46" s="40"/>
      <c r="H46" s="38"/>
      <c r="I46" s="39"/>
      <c r="J46" s="41"/>
    </row>
    <row r="47" spans="2:10" ht="19.149999999999999" customHeight="1" x14ac:dyDescent="0.4">
      <c r="B47" s="4">
        <v>35</v>
      </c>
      <c r="C47" s="116" t="s">
        <v>14</v>
      </c>
      <c r="D47" s="117"/>
      <c r="E47" s="38"/>
      <c r="F47" s="39"/>
      <c r="G47" s="40"/>
      <c r="H47" s="38"/>
      <c r="I47" s="39"/>
      <c r="J47" s="41"/>
    </row>
    <row r="48" spans="2:10" ht="19.149999999999999" customHeight="1" x14ac:dyDescent="0.4">
      <c r="B48" s="4">
        <v>36</v>
      </c>
      <c r="C48" s="116" t="s">
        <v>14</v>
      </c>
      <c r="D48" s="117"/>
      <c r="E48" s="38"/>
      <c r="F48" s="39"/>
      <c r="G48" s="40"/>
      <c r="H48" s="38"/>
      <c r="I48" s="39"/>
      <c r="J48" s="41"/>
    </row>
    <row r="49" spans="1:20" ht="19.149999999999999" customHeight="1" x14ac:dyDescent="0.4">
      <c r="B49" s="4">
        <v>37</v>
      </c>
      <c r="C49" s="116" t="s">
        <v>14</v>
      </c>
      <c r="D49" s="117"/>
      <c r="E49" s="38"/>
      <c r="F49" s="39"/>
      <c r="G49" s="40"/>
      <c r="H49" s="38"/>
      <c r="I49" s="39"/>
      <c r="J49" s="41"/>
    </row>
    <row r="50" spans="1:20" ht="19.149999999999999" customHeight="1" x14ac:dyDescent="0.4">
      <c r="B50" s="4">
        <v>38</v>
      </c>
      <c r="C50" s="116" t="s">
        <v>14</v>
      </c>
      <c r="D50" s="117"/>
      <c r="E50" s="38"/>
      <c r="F50" s="39"/>
      <c r="G50" s="40"/>
      <c r="H50" s="38"/>
      <c r="I50" s="39"/>
      <c r="J50" s="41"/>
    </row>
    <row r="51" spans="1:20" ht="19.149999999999999" customHeight="1" x14ac:dyDescent="0.4">
      <c r="B51" s="4">
        <v>39</v>
      </c>
      <c r="C51" s="116" t="s">
        <v>14</v>
      </c>
      <c r="D51" s="117"/>
      <c r="E51" s="38"/>
      <c r="F51" s="39"/>
      <c r="G51" s="40"/>
      <c r="H51" s="38"/>
      <c r="I51" s="39"/>
      <c r="J51" s="41"/>
    </row>
    <row r="52" spans="1:20" ht="19.149999999999999" customHeight="1" x14ac:dyDescent="0.4">
      <c r="B52" s="4">
        <v>40</v>
      </c>
      <c r="C52" s="140" t="s">
        <v>36</v>
      </c>
      <c r="D52" s="141"/>
      <c r="E52" s="42"/>
      <c r="F52" s="43"/>
      <c r="G52" s="44"/>
      <c r="H52" s="42"/>
      <c r="I52" s="43"/>
      <c r="J52" s="44"/>
    </row>
    <row r="53" spans="1:20" ht="22.9" customHeight="1" thickBot="1" x14ac:dyDescent="0.45">
      <c r="C53" s="115" t="s">
        <v>5</v>
      </c>
      <c r="D53" s="115"/>
      <c r="E53" s="23">
        <f>SUM(E43:E52)</f>
        <v>0</v>
      </c>
      <c r="F53" s="23">
        <f t="shared" ref="F53:J53" si="1">SUM(F43:F52)</f>
        <v>0</v>
      </c>
      <c r="G53" s="23">
        <f t="shared" si="1"/>
        <v>0</v>
      </c>
      <c r="H53" s="23">
        <f t="shared" si="1"/>
        <v>0</v>
      </c>
      <c r="I53" s="23">
        <f t="shared" si="1"/>
        <v>0</v>
      </c>
      <c r="J53" s="23">
        <f t="shared" si="1"/>
        <v>0</v>
      </c>
    </row>
    <row r="54" spans="1:20" ht="23.45" customHeight="1" x14ac:dyDescent="0.4">
      <c r="B54" s="132" t="s">
        <v>37</v>
      </c>
      <c r="C54" s="133"/>
      <c r="D54" s="134"/>
      <c r="E54" s="126" t="s">
        <v>6</v>
      </c>
      <c r="F54" s="127"/>
      <c r="G54" s="128"/>
      <c r="H54" s="129" t="s">
        <v>7</v>
      </c>
      <c r="I54" s="130"/>
      <c r="J54" s="131"/>
    </row>
    <row r="55" spans="1:20" ht="23.45" customHeight="1" thickBot="1" x14ac:dyDescent="0.45">
      <c r="B55" s="135"/>
      <c r="C55" s="125"/>
      <c r="D55" s="136"/>
      <c r="E55" s="24" t="s">
        <v>9</v>
      </c>
      <c r="F55" s="9" t="s">
        <v>3</v>
      </c>
      <c r="G55" s="8" t="s">
        <v>13</v>
      </c>
      <c r="H55" s="10" t="s">
        <v>9</v>
      </c>
      <c r="I55" s="11" t="s">
        <v>3</v>
      </c>
      <c r="J55" s="25" t="s">
        <v>13</v>
      </c>
    </row>
    <row r="56" spans="1:20" ht="31.9" customHeight="1" thickBot="1" x14ac:dyDescent="0.45">
      <c r="B56" s="137"/>
      <c r="C56" s="138"/>
      <c r="D56" s="139"/>
      <c r="E56" s="26">
        <f>E39+E53</f>
        <v>0</v>
      </c>
      <c r="F56" s="27">
        <f t="shared" ref="F56:J56" si="2">F39+F53</f>
        <v>0</v>
      </c>
      <c r="G56" s="27">
        <f t="shared" si="2"/>
        <v>0</v>
      </c>
      <c r="H56" s="27">
        <f t="shared" si="2"/>
        <v>0</v>
      </c>
      <c r="I56" s="27">
        <f t="shared" si="2"/>
        <v>0</v>
      </c>
      <c r="J56" s="28">
        <f t="shared" si="2"/>
        <v>0</v>
      </c>
    </row>
    <row r="57" spans="1:20" ht="39.6" customHeight="1" thickBot="1" x14ac:dyDescent="0.45">
      <c r="A57" s="22"/>
      <c r="B57" s="124" t="s">
        <v>20</v>
      </c>
      <c r="C57" s="124"/>
      <c r="D57" s="124"/>
      <c r="E57" s="124"/>
      <c r="F57" s="124"/>
      <c r="G57" s="124"/>
      <c r="H57" s="124"/>
      <c r="I57" s="124"/>
      <c r="J57" s="124"/>
    </row>
    <row r="58" spans="1:20" ht="16.149999999999999" customHeight="1" thickTop="1" x14ac:dyDescent="0.4">
      <c r="B58" s="21"/>
      <c r="C58" s="85" t="s">
        <v>42</v>
      </c>
      <c r="D58" s="86"/>
      <c r="E58" s="86"/>
      <c r="F58" s="86"/>
      <c r="G58" s="87"/>
      <c r="H58" s="118" t="s">
        <v>18</v>
      </c>
      <c r="I58" s="120" t="s">
        <v>38</v>
      </c>
      <c r="J58" s="121"/>
      <c r="M58" s="125"/>
      <c r="N58" s="125"/>
      <c r="O58" s="125"/>
      <c r="R58" s="125"/>
      <c r="S58" s="125"/>
      <c r="T58" s="125"/>
    </row>
    <row r="59" spans="1:20" ht="16.149999999999999" customHeight="1" thickBot="1" x14ac:dyDescent="0.45">
      <c r="A59" s="21"/>
      <c r="B59" s="21"/>
      <c r="C59" s="88"/>
      <c r="D59" s="89"/>
      <c r="E59" s="89"/>
      <c r="F59" s="89"/>
      <c r="G59" s="90"/>
      <c r="H59" s="119"/>
      <c r="I59" s="122"/>
      <c r="J59" s="123"/>
      <c r="M59" s="15"/>
      <c r="N59" s="16"/>
      <c r="O59" s="6"/>
      <c r="R59" s="15"/>
      <c r="S59" s="16"/>
      <c r="T59" s="6"/>
    </row>
    <row r="60" spans="1:20" ht="28.9" customHeight="1" thickTop="1" thickBot="1" x14ac:dyDescent="0.45">
      <c r="C60" s="92" t="s">
        <v>25</v>
      </c>
      <c r="D60" s="93"/>
      <c r="E60" s="81" t="s">
        <v>10</v>
      </c>
      <c r="F60" s="75" t="s">
        <v>50</v>
      </c>
      <c r="G60" s="76"/>
      <c r="H60" s="50"/>
      <c r="I60" s="73">
        <f>H60*900</f>
        <v>0</v>
      </c>
      <c r="J60" s="74"/>
      <c r="M60" s="17"/>
      <c r="N60" s="17"/>
      <c r="R60" s="17"/>
      <c r="S60" s="17"/>
      <c r="T60" s="17"/>
    </row>
    <row r="61" spans="1:20" ht="28.9" customHeight="1" thickBot="1" x14ac:dyDescent="0.45">
      <c r="C61" s="94"/>
      <c r="D61" s="95"/>
      <c r="E61" s="82"/>
      <c r="F61" s="77" t="s">
        <v>43</v>
      </c>
      <c r="G61" s="78"/>
      <c r="H61" s="51"/>
      <c r="I61" s="59">
        <f>H61*400</f>
        <v>0</v>
      </c>
      <c r="J61" s="60"/>
      <c r="M61" s="17"/>
      <c r="N61" s="17"/>
      <c r="R61" s="17"/>
      <c r="S61" s="17"/>
      <c r="T61" s="17"/>
    </row>
    <row r="62" spans="1:20" ht="28.9" customHeight="1" thickBot="1" x14ac:dyDescent="0.45">
      <c r="C62" s="94"/>
      <c r="D62" s="95"/>
      <c r="E62" s="91" t="s">
        <v>19</v>
      </c>
      <c r="F62" s="77" t="s">
        <v>49</v>
      </c>
      <c r="G62" s="78"/>
      <c r="H62" s="52"/>
      <c r="I62" s="59">
        <f>H62*1200</f>
        <v>0</v>
      </c>
      <c r="J62" s="60"/>
      <c r="M62" s="17"/>
      <c r="N62" s="17"/>
      <c r="R62" s="17"/>
      <c r="S62" s="17"/>
      <c r="T62" s="17"/>
    </row>
    <row r="63" spans="1:20" ht="28.9" customHeight="1" thickBot="1" x14ac:dyDescent="0.45">
      <c r="C63" s="94"/>
      <c r="D63" s="95"/>
      <c r="E63" s="91"/>
      <c r="F63" s="77" t="s">
        <v>44</v>
      </c>
      <c r="G63" s="78"/>
      <c r="H63" s="52"/>
      <c r="I63" s="59">
        <f>H63*600</f>
        <v>0</v>
      </c>
      <c r="J63" s="60"/>
      <c r="M63" s="17"/>
      <c r="N63" s="17"/>
      <c r="R63" s="17"/>
      <c r="S63" s="17"/>
      <c r="T63" s="17"/>
    </row>
    <row r="64" spans="1:20" ht="28.9" customHeight="1" thickBot="1" x14ac:dyDescent="0.45">
      <c r="C64" s="96"/>
      <c r="D64" s="97"/>
      <c r="E64" s="79" t="s">
        <v>17</v>
      </c>
      <c r="F64" s="79"/>
      <c r="G64" s="80"/>
      <c r="H64" s="53"/>
      <c r="I64" s="61">
        <v>0</v>
      </c>
      <c r="J64" s="62"/>
      <c r="M64" s="17"/>
      <c r="N64" s="17"/>
      <c r="O64" s="18"/>
      <c r="R64" s="17"/>
      <c r="S64" s="17"/>
      <c r="T64" s="19"/>
    </row>
    <row r="65" spans="3:20" ht="28.9" customHeight="1" thickTop="1" thickBot="1" x14ac:dyDescent="0.45">
      <c r="C65" s="63" t="s">
        <v>24</v>
      </c>
      <c r="D65" s="64"/>
      <c r="E65" s="83" t="s">
        <v>10</v>
      </c>
      <c r="F65" s="72" t="s">
        <v>48</v>
      </c>
      <c r="G65" s="72"/>
      <c r="H65" s="54"/>
      <c r="I65" s="73">
        <f>H65*1300</f>
        <v>0</v>
      </c>
      <c r="J65" s="74"/>
      <c r="M65" s="17"/>
      <c r="N65" s="17"/>
      <c r="R65" s="17"/>
      <c r="S65" s="17"/>
    </row>
    <row r="66" spans="3:20" ht="28.9" customHeight="1" thickBot="1" x14ac:dyDescent="0.45">
      <c r="C66" s="65"/>
      <c r="D66" s="66"/>
      <c r="E66" s="84"/>
      <c r="F66" s="69" t="s">
        <v>45</v>
      </c>
      <c r="G66" s="69"/>
      <c r="H66" s="52"/>
      <c r="I66" s="59">
        <f>H66*600</f>
        <v>0</v>
      </c>
      <c r="J66" s="60"/>
      <c r="M66" s="17"/>
      <c r="N66" s="17"/>
      <c r="R66" s="17"/>
      <c r="S66" s="17"/>
    </row>
    <row r="67" spans="3:20" ht="28.9" customHeight="1" thickBot="1" x14ac:dyDescent="0.45">
      <c r="C67" s="65"/>
      <c r="D67" s="66"/>
      <c r="E67" s="71" t="s">
        <v>19</v>
      </c>
      <c r="F67" s="69" t="s">
        <v>47</v>
      </c>
      <c r="G67" s="69"/>
      <c r="H67" s="52"/>
      <c r="I67" s="59">
        <f>H67*1800</f>
        <v>0</v>
      </c>
      <c r="J67" s="60"/>
      <c r="M67" s="17"/>
      <c r="N67" s="17"/>
      <c r="R67" s="17"/>
      <c r="S67" s="17"/>
    </row>
    <row r="68" spans="3:20" ht="28.9" customHeight="1" thickBot="1" x14ac:dyDescent="0.45">
      <c r="C68" s="65"/>
      <c r="D68" s="66"/>
      <c r="E68" s="71"/>
      <c r="F68" s="69" t="s">
        <v>46</v>
      </c>
      <c r="G68" s="69"/>
      <c r="H68" s="52"/>
      <c r="I68" s="59">
        <f>H68*900</f>
        <v>0</v>
      </c>
      <c r="J68" s="60"/>
      <c r="M68" s="17"/>
      <c r="N68" s="17"/>
      <c r="R68" s="17"/>
      <c r="S68" s="17"/>
      <c r="T68" s="20"/>
    </row>
    <row r="69" spans="3:20" ht="29.45" customHeight="1" thickBot="1" x14ac:dyDescent="0.45">
      <c r="C69" s="67"/>
      <c r="D69" s="68"/>
      <c r="E69" s="70" t="s">
        <v>23</v>
      </c>
      <c r="F69" s="70"/>
      <c r="G69" s="70"/>
      <c r="H69" s="53"/>
      <c r="I69" s="61">
        <f>H69*200</f>
        <v>0</v>
      </c>
      <c r="J69" s="62"/>
    </row>
    <row r="70" spans="3:20" ht="36" customHeight="1" thickTop="1" thickBot="1" x14ac:dyDescent="0.45">
      <c r="C70" s="57" t="s">
        <v>34</v>
      </c>
      <c r="D70" s="58"/>
      <c r="E70" s="58"/>
      <c r="F70" s="58"/>
      <c r="G70" s="58"/>
      <c r="H70" s="58"/>
      <c r="I70" s="55">
        <f>SUM(I60:J69)</f>
        <v>0</v>
      </c>
      <c r="J70" s="56"/>
    </row>
    <row r="71" spans="3:20" ht="14.25" thickTop="1" x14ac:dyDescent="0.4"/>
  </sheetData>
  <sheetProtection sheet="1" scenarios="1"/>
  <mergeCells count="94">
    <mergeCell ref="E64:G64"/>
    <mergeCell ref="I64:J64"/>
    <mergeCell ref="E69:G69"/>
    <mergeCell ref="I69:J69"/>
    <mergeCell ref="C70:H70"/>
    <mergeCell ref="I70:J70"/>
    <mergeCell ref="I66:J66"/>
    <mergeCell ref="E67:E68"/>
    <mergeCell ref="F67:G67"/>
    <mergeCell ref="I67:J67"/>
    <mergeCell ref="F68:G68"/>
    <mergeCell ref="I68:J68"/>
    <mergeCell ref="C65:D69"/>
    <mergeCell ref="E65:E66"/>
    <mergeCell ref="F65:G65"/>
    <mergeCell ref="I65:J65"/>
    <mergeCell ref="F66:G66"/>
    <mergeCell ref="M58:O58"/>
    <mergeCell ref="R58:T58"/>
    <mergeCell ref="C60:D64"/>
    <mergeCell ref="E60:E61"/>
    <mergeCell ref="F60:G60"/>
    <mergeCell ref="I60:J60"/>
    <mergeCell ref="F61:G61"/>
    <mergeCell ref="I61:J61"/>
    <mergeCell ref="E62:E63"/>
    <mergeCell ref="F62:G62"/>
    <mergeCell ref="C58:G59"/>
    <mergeCell ref="H58:H59"/>
    <mergeCell ref="I58:J59"/>
    <mergeCell ref="I62:J62"/>
    <mergeCell ref="F63:G63"/>
    <mergeCell ref="I63:J63"/>
    <mergeCell ref="C53:D53"/>
    <mergeCell ref="B54:D56"/>
    <mergeCell ref="E54:G54"/>
    <mergeCell ref="H54:J54"/>
    <mergeCell ref="B57:J57"/>
    <mergeCell ref="C52:D52"/>
    <mergeCell ref="E41:G41"/>
    <mergeCell ref="H41:J41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B41:B42"/>
    <mergeCell ref="C41:D42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6:D16"/>
    <mergeCell ref="B7:B8"/>
    <mergeCell ref="C7:D8"/>
    <mergeCell ref="E7:G7"/>
    <mergeCell ref="H7:J7"/>
    <mergeCell ref="C9:D9"/>
    <mergeCell ref="C10:D10"/>
    <mergeCell ref="C11:D11"/>
    <mergeCell ref="C12:D12"/>
    <mergeCell ref="C13:D13"/>
    <mergeCell ref="C14:D14"/>
    <mergeCell ref="C15:D15"/>
    <mergeCell ref="A2:J2"/>
    <mergeCell ref="I3:J3"/>
    <mergeCell ref="B4:F4"/>
    <mergeCell ref="H4:H5"/>
    <mergeCell ref="I4:J4"/>
    <mergeCell ref="B5:F5"/>
    <mergeCell ref="I5:J5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通常期10月～６月 申請書</vt:lpstr>
      <vt:lpstr>夏季期７月～９月 申請書</vt:lpstr>
      <vt:lpstr>'夏季期７月～９月 申請書'!Print_Area</vt:lpstr>
      <vt:lpstr>'通常期10月～６月 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2025-03-29T01:09:45Z</dcterms:created>
  <dcterms:modified xsi:type="dcterms:W3CDTF">2025-05-20T10:27:02Z</dcterms:modified>
</cp:coreProperties>
</file>